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matthamnett/Downloads/"/>
    </mc:Choice>
  </mc:AlternateContent>
  <xr:revisionPtr revIDLastSave="0" documentId="8_{3AC5DF0C-F8C3-8B4F-89C9-C368D58FCB7E}" xr6:coauthVersionLast="46" xr6:coauthVersionMax="46" xr10:uidLastSave="{00000000-0000-0000-0000-000000000000}"/>
  <bookViews>
    <workbookView xWindow="12020" yWindow="1880" windowWidth="33560" windowHeight="18840" xr2:uid="{00000000-000D-0000-FFFF-FFFF00000000}"/>
  </bookViews>
  <sheets>
    <sheet name="Summary" sheetId="1" r:id="rId1"/>
    <sheet name="Option 1 - Do Nothing" sheetId="3" r:id="rId2"/>
    <sheet name="Option 2 - Preferred Option" sheetId="2" r:id="rId3"/>
    <sheet name="Option 3" sheetId="4" r:id="rId4"/>
    <sheet name="Option 4" sheetId="5" r:id="rId5"/>
    <sheet name="Option 5" sheetId="6" r:id="rId6"/>
  </sheets>
  <definedNames>
    <definedName name="_xlnm.Print_Area" localSheetId="1">'Option 1 - Do Nothing'!$A$1:$AC$60</definedName>
    <definedName name="_xlnm.Print_Area" localSheetId="0">Summary!$A$1:$N$98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H88" i="1"/>
  <c r="H84" i="1"/>
  <c r="C70" i="1"/>
  <c r="D70" i="1"/>
  <c r="E70" i="1"/>
  <c r="F70" i="1"/>
  <c r="G70" i="1"/>
  <c r="B70" i="1"/>
  <c r="H47" i="1"/>
  <c r="C63" i="1"/>
  <c r="D63" i="1"/>
  <c r="E63" i="1"/>
  <c r="F63" i="1"/>
  <c r="G63" i="1"/>
  <c r="C62" i="1"/>
  <c r="D62" i="1"/>
  <c r="E62" i="1"/>
  <c r="F62" i="1"/>
  <c r="G62" i="1"/>
  <c r="B62" i="1"/>
  <c r="B63" i="1"/>
  <c r="H57" i="1"/>
  <c r="H53" i="1"/>
  <c r="H52" i="1"/>
  <c r="H48" i="1"/>
  <c r="B54" i="1"/>
  <c r="B49" i="1"/>
  <c r="B36" i="1"/>
  <c r="B33" i="1"/>
  <c r="B32" i="1"/>
  <c r="B28" i="1"/>
  <c r="B27" i="1"/>
  <c r="B22" i="1"/>
  <c r="B20" i="1"/>
  <c r="B82" i="1" s="1"/>
  <c r="B19" i="1"/>
  <c r="B21" i="1" s="1"/>
  <c r="B23" i="1" s="1"/>
  <c r="H70" i="1" l="1"/>
  <c r="B94" i="1"/>
  <c r="B79" i="1"/>
  <c r="H63" i="1"/>
  <c r="H62" i="1"/>
  <c r="C43" i="3"/>
  <c r="C39" i="3"/>
  <c r="C35" i="3"/>
  <c r="C12" i="3"/>
  <c r="C14" i="3" s="1"/>
  <c r="N35" i="3"/>
  <c r="AC16" i="3"/>
  <c r="AC17" i="3"/>
  <c r="AC20" i="3"/>
  <c r="AC21" i="3"/>
  <c r="AC24" i="3"/>
  <c r="AC25" i="3"/>
  <c r="AC28" i="3"/>
  <c r="AC29" i="3"/>
  <c r="AC33" i="3"/>
  <c r="AC34" i="3"/>
  <c r="AC37" i="3"/>
  <c r="AC38" i="3"/>
  <c r="AC41" i="3"/>
  <c r="AC42" i="3"/>
  <c r="AC45" i="3"/>
  <c r="AC46" i="3"/>
  <c r="AC48" i="3"/>
  <c r="AC11" i="3"/>
  <c r="AC13" i="3"/>
  <c r="AC10" i="3"/>
  <c r="AC11" i="2"/>
  <c r="AC13" i="2"/>
  <c r="AC16" i="2"/>
  <c r="AC17" i="2"/>
  <c r="AC20" i="2"/>
  <c r="AC21" i="2"/>
  <c r="AC24" i="2"/>
  <c r="AC25" i="2"/>
  <c r="AC28" i="2"/>
  <c r="AC29" i="2"/>
  <c r="AC33" i="2"/>
  <c r="AC34" i="2"/>
  <c r="AC37" i="2"/>
  <c r="AC38" i="2"/>
  <c r="AC40" i="2"/>
  <c r="AC41" i="2"/>
  <c r="AC42" i="2"/>
  <c r="AC45" i="2"/>
  <c r="AC46" i="2"/>
  <c r="AC48" i="2"/>
  <c r="AC10" i="2"/>
  <c r="AC16" i="4"/>
  <c r="AC17" i="4"/>
  <c r="AC20" i="4"/>
  <c r="AC21" i="4"/>
  <c r="AC24" i="4"/>
  <c r="AC25" i="4"/>
  <c r="AC28" i="4"/>
  <c r="AC29" i="4"/>
  <c r="AC33" i="4"/>
  <c r="AC34" i="4"/>
  <c r="AC36" i="4"/>
  <c r="AC37" i="4"/>
  <c r="AC38" i="4"/>
  <c r="AC41" i="4"/>
  <c r="AC42" i="4"/>
  <c r="AC45" i="4"/>
  <c r="AC46" i="4"/>
  <c r="AC48" i="4"/>
  <c r="AC11" i="4"/>
  <c r="AC13" i="4"/>
  <c r="AC10" i="4"/>
  <c r="AC11" i="5"/>
  <c r="AC13" i="5"/>
  <c r="AC16" i="5"/>
  <c r="AC17" i="5"/>
  <c r="AC20" i="5"/>
  <c r="AC21" i="5"/>
  <c r="AC24" i="5"/>
  <c r="AC25" i="5"/>
  <c r="AC27" i="5"/>
  <c r="AC28" i="5"/>
  <c r="AC29" i="5"/>
  <c r="AC33" i="5"/>
  <c r="AC34" i="5"/>
  <c r="AC36" i="5"/>
  <c r="AC37" i="5"/>
  <c r="AC38" i="5"/>
  <c r="AC40" i="5"/>
  <c r="AC41" i="5"/>
  <c r="AC42" i="5"/>
  <c r="AC44" i="5"/>
  <c r="AC45" i="5"/>
  <c r="AC46" i="5"/>
  <c r="AC48" i="5"/>
  <c r="AC10" i="5"/>
  <c r="AC10" i="6"/>
  <c r="AC11" i="6"/>
  <c r="AC13" i="6"/>
  <c r="AC16" i="6"/>
  <c r="AC17" i="6"/>
  <c r="AC20" i="6"/>
  <c r="AC21" i="6"/>
  <c r="AC24" i="6"/>
  <c r="AC25" i="6"/>
  <c r="AC27" i="6"/>
  <c r="AC28" i="6"/>
  <c r="AC29" i="6"/>
  <c r="AC33" i="6"/>
  <c r="AC34" i="6"/>
  <c r="AC37" i="6"/>
  <c r="AC38" i="6"/>
  <c r="AC40" i="6"/>
  <c r="AC41" i="6"/>
  <c r="AC42" i="6"/>
  <c r="AC45" i="6"/>
  <c r="AC46" i="6"/>
  <c r="AC48" i="6"/>
  <c r="B78" i="1" l="1"/>
  <c r="C12" i="6"/>
  <c r="C47" i="3"/>
  <c r="C30" i="3"/>
  <c r="C26" i="3"/>
  <c r="C22" i="3"/>
  <c r="C18" i="3"/>
  <c r="C47" i="2"/>
  <c r="C43" i="2"/>
  <c r="C39" i="2"/>
  <c r="C35" i="2"/>
  <c r="C30" i="2"/>
  <c r="C26" i="2"/>
  <c r="C22" i="2"/>
  <c r="C18" i="2"/>
  <c r="C12" i="2"/>
  <c r="C47" i="4"/>
  <c r="C43" i="4"/>
  <c r="C39" i="4"/>
  <c r="C35" i="4"/>
  <c r="C30" i="4"/>
  <c r="C26" i="4"/>
  <c r="C22" i="4"/>
  <c r="C18" i="4"/>
  <c r="C12" i="4"/>
  <c r="C47" i="5"/>
  <c r="C43" i="5"/>
  <c r="C39" i="5"/>
  <c r="C35" i="5"/>
  <c r="C30" i="5"/>
  <c r="C26" i="5"/>
  <c r="C22" i="5"/>
  <c r="C18" i="5"/>
  <c r="C12" i="5"/>
  <c r="C47" i="6"/>
  <c r="C43" i="6"/>
  <c r="C39" i="6"/>
  <c r="C35" i="6"/>
  <c r="C30" i="6"/>
  <c r="C26" i="6"/>
  <c r="C22" i="6"/>
  <c r="C18" i="6"/>
  <c r="C14" i="6"/>
  <c r="C31" i="6" l="1"/>
  <c r="C49" i="6"/>
  <c r="C14" i="5"/>
  <c r="C31" i="5"/>
  <c r="C51" i="5" s="1"/>
  <c r="C49" i="5"/>
  <c r="C14" i="4"/>
  <c r="C31" i="4"/>
  <c r="C49" i="4"/>
  <c r="C14" i="2"/>
  <c r="C31" i="2"/>
  <c r="B59" i="1"/>
  <c r="B25" i="1"/>
  <c r="B60" i="1"/>
  <c r="B61" i="1"/>
  <c r="B26" i="1"/>
  <c r="C49" i="2"/>
  <c r="C51" i="2" s="1"/>
  <c r="B66" i="1"/>
  <c r="B31" i="1"/>
  <c r="B67" i="1"/>
  <c r="B68" i="1"/>
  <c r="B34" i="1"/>
  <c r="B69" i="1"/>
  <c r="B35" i="1"/>
  <c r="C31" i="3"/>
  <c r="C49" i="3"/>
  <c r="B80" i="1"/>
  <c r="C51" i="4"/>
  <c r="C51" i="6"/>
  <c r="D36" i="1"/>
  <c r="E36" i="1"/>
  <c r="F36" i="1"/>
  <c r="G36" i="1"/>
  <c r="C36" i="1"/>
  <c r="H36" i="1" l="1"/>
  <c r="C55" i="6"/>
  <c r="C55" i="5"/>
  <c r="C55" i="4"/>
  <c r="C55" i="2"/>
  <c r="C51" i="3"/>
  <c r="B86" i="1"/>
  <c r="B95" i="1" s="1"/>
  <c r="B37" i="1"/>
  <c r="B71" i="1"/>
  <c r="B29" i="1"/>
  <c r="B64" i="1"/>
  <c r="B73" i="1" s="1"/>
  <c r="B92" i="1"/>
  <c r="C55" i="3"/>
  <c r="D54" i="1"/>
  <c r="E54" i="1"/>
  <c r="F54" i="1"/>
  <c r="G54" i="1"/>
  <c r="C54" i="1"/>
  <c r="H54" i="1" l="1"/>
  <c r="B39" i="1"/>
  <c r="D22" i="1"/>
  <c r="E22" i="1"/>
  <c r="F22" i="1"/>
  <c r="G22" i="1"/>
  <c r="C22" i="1"/>
  <c r="C19" i="1"/>
  <c r="H22" i="1" l="1"/>
  <c r="B6" i="2" l="1"/>
  <c r="B5" i="2"/>
  <c r="B6" i="6"/>
  <c r="B5" i="6"/>
  <c r="B6" i="5"/>
  <c r="B5" i="5"/>
  <c r="B6" i="4"/>
  <c r="B5" i="4"/>
  <c r="B6" i="3"/>
  <c r="B5" i="3"/>
  <c r="D53" i="6" l="1"/>
  <c r="E53" i="6" s="1"/>
  <c r="F53" i="6" s="1"/>
  <c r="G53" i="6" s="1"/>
  <c r="H53" i="6" s="1"/>
  <c r="I53" i="6" s="1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C39" i="6" s="1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J14" i="1" s="1"/>
  <c r="L30" i="6"/>
  <c r="K30" i="6"/>
  <c r="J30" i="6"/>
  <c r="I30" i="6"/>
  <c r="H30" i="6"/>
  <c r="G30" i="6"/>
  <c r="F30" i="6"/>
  <c r="E30" i="6"/>
  <c r="D30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I14" i="1" s="1"/>
  <c r="L26" i="6"/>
  <c r="K26" i="6"/>
  <c r="J26" i="6"/>
  <c r="I26" i="6"/>
  <c r="H26" i="6"/>
  <c r="G26" i="6"/>
  <c r="F26" i="6"/>
  <c r="E26" i="6"/>
  <c r="D26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H14" i="1" s="1"/>
  <c r="L22" i="6"/>
  <c r="K22" i="6"/>
  <c r="J22" i="6"/>
  <c r="I22" i="6"/>
  <c r="H22" i="6"/>
  <c r="G22" i="6"/>
  <c r="F22" i="6"/>
  <c r="E22" i="6"/>
  <c r="D22" i="6"/>
  <c r="AC22" i="6" s="1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G14" i="1" s="1"/>
  <c r="L18" i="6"/>
  <c r="K18" i="6"/>
  <c r="J18" i="6"/>
  <c r="I18" i="6"/>
  <c r="H18" i="6"/>
  <c r="G18" i="6"/>
  <c r="F18" i="6"/>
  <c r="E18" i="6"/>
  <c r="D18" i="6"/>
  <c r="AB12" i="6"/>
  <c r="AB14" i="6" s="1"/>
  <c r="AA12" i="6"/>
  <c r="AA14" i="6" s="1"/>
  <c r="Z12" i="6"/>
  <c r="Z14" i="6" s="1"/>
  <c r="Y12" i="6"/>
  <c r="Y14" i="6" s="1"/>
  <c r="X12" i="6"/>
  <c r="X14" i="6" s="1"/>
  <c r="W12" i="6"/>
  <c r="W14" i="6" s="1"/>
  <c r="V12" i="6"/>
  <c r="V14" i="6" s="1"/>
  <c r="U12" i="6"/>
  <c r="U14" i="6" s="1"/>
  <c r="T12" i="6"/>
  <c r="T14" i="6" s="1"/>
  <c r="S12" i="6"/>
  <c r="S14" i="6" s="1"/>
  <c r="R12" i="6"/>
  <c r="R14" i="6" s="1"/>
  <c r="Q12" i="6"/>
  <c r="Q14" i="6" s="1"/>
  <c r="P12" i="6"/>
  <c r="P14" i="6" s="1"/>
  <c r="O12" i="6"/>
  <c r="O14" i="6" s="1"/>
  <c r="N12" i="6"/>
  <c r="N14" i="6" s="1"/>
  <c r="M12" i="6"/>
  <c r="M14" i="6" s="1"/>
  <c r="L12" i="6"/>
  <c r="L14" i="6" s="1"/>
  <c r="K12" i="6"/>
  <c r="K14" i="6" s="1"/>
  <c r="J12" i="6"/>
  <c r="J14" i="6" s="1"/>
  <c r="I12" i="6"/>
  <c r="I14" i="6" s="1"/>
  <c r="H12" i="6"/>
  <c r="H14" i="6" s="1"/>
  <c r="G12" i="6"/>
  <c r="G14" i="6" s="1"/>
  <c r="F12" i="6"/>
  <c r="F14" i="6" s="1"/>
  <c r="E12" i="6"/>
  <c r="E14" i="6" s="1"/>
  <c r="D12" i="6"/>
  <c r="C14" i="1"/>
  <c r="B14" i="1"/>
  <c r="D53" i="5"/>
  <c r="E53" i="5" s="1"/>
  <c r="F53" i="5" s="1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Q53" i="5" s="1"/>
  <c r="R53" i="5" s="1"/>
  <c r="S53" i="5" s="1"/>
  <c r="T53" i="5" s="1"/>
  <c r="U53" i="5" s="1"/>
  <c r="V53" i="5" s="1"/>
  <c r="W53" i="5" s="1"/>
  <c r="X53" i="5" s="1"/>
  <c r="Y53" i="5" s="1"/>
  <c r="Z53" i="5" s="1"/>
  <c r="AA53" i="5" s="1"/>
  <c r="AB53" i="5" s="1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C39" i="5" s="1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J13" i="1" s="1"/>
  <c r="L30" i="5"/>
  <c r="K30" i="5"/>
  <c r="J30" i="5"/>
  <c r="I30" i="5"/>
  <c r="H30" i="5"/>
  <c r="G30" i="5"/>
  <c r="F30" i="5"/>
  <c r="E30" i="5"/>
  <c r="D30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I13" i="1" s="1"/>
  <c r="L26" i="5"/>
  <c r="K26" i="5"/>
  <c r="J26" i="5"/>
  <c r="I26" i="5"/>
  <c r="H26" i="5"/>
  <c r="G26" i="5"/>
  <c r="F26" i="5"/>
  <c r="E26" i="5"/>
  <c r="D26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H13" i="1" s="1"/>
  <c r="L22" i="5"/>
  <c r="K22" i="5"/>
  <c r="J22" i="5"/>
  <c r="I22" i="5"/>
  <c r="H22" i="5"/>
  <c r="G22" i="5"/>
  <c r="F22" i="5"/>
  <c r="E22" i="5"/>
  <c r="D22" i="5"/>
  <c r="AC22" i="5" s="1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G13" i="1" s="1"/>
  <c r="L18" i="5"/>
  <c r="K18" i="5"/>
  <c r="J18" i="5"/>
  <c r="I18" i="5"/>
  <c r="H18" i="5"/>
  <c r="G18" i="5"/>
  <c r="F18" i="5"/>
  <c r="E18" i="5"/>
  <c r="D18" i="5"/>
  <c r="AB12" i="5"/>
  <c r="AB14" i="5" s="1"/>
  <c r="AA12" i="5"/>
  <c r="AA14" i="5" s="1"/>
  <c r="Z12" i="5"/>
  <c r="Z14" i="5" s="1"/>
  <c r="Y12" i="5"/>
  <c r="Y14" i="5" s="1"/>
  <c r="X12" i="5"/>
  <c r="X14" i="5" s="1"/>
  <c r="W12" i="5"/>
  <c r="W14" i="5" s="1"/>
  <c r="V12" i="5"/>
  <c r="V14" i="5" s="1"/>
  <c r="U12" i="5"/>
  <c r="U14" i="5" s="1"/>
  <c r="T12" i="5"/>
  <c r="T14" i="5" s="1"/>
  <c r="S12" i="5"/>
  <c r="S14" i="5" s="1"/>
  <c r="R12" i="5"/>
  <c r="R14" i="5" s="1"/>
  <c r="Q12" i="5"/>
  <c r="Q14" i="5" s="1"/>
  <c r="P12" i="5"/>
  <c r="P14" i="5" s="1"/>
  <c r="O12" i="5"/>
  <c r="O14" i="5" s="1"/>
  <c r="N12" i="5"/>
  <c r="N14" i="5" s="1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C13" i="1"/>
  <c r="B13" i="1"/>
  <c r="D53" i="4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C39" i="4" s="1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J12" i="1" s="1"/>
  <c r="L30" i="4"/>
  <c r="K30" i="4"/>
  <c r="J30" i="4"/>
  <c r="I30" i="4"/>
  <c r="H30" i="4"/>
  <c r="G30" i="4"/>
  <c r="F30" i="4"/>
  <c r="E30" i="4"/>
  <c r="D30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I12" i="1" s="1"/>
  <c r="L26" i="4"/>
  <c r="K26" i="4"/>
  <c r="J26" i="4"/>
  <c r="I26" i="4"/>
  <c r="H26" i="4"/>
  <c r="G26" i="4"/>
  <c r="F26" i="4"/>
  <c r="E26" i="4"/>
  <c r="D26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H12" i="1" s="1"/>
  <c r="L22" i="4"/>
  <c r="K22" i="4"/>
  <c r="J22" i="4"/>
  <c r="I22" i="4"/>
  <c r="H22" i="4"/>
  <c r="G22" i="4"/>
  <c r="F22" i="4"/>
  <c r="E22" i="4"/>
  <c r="D22" i="4"/>
  <c r="AC22" i="4" s="1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G12" i="1" s="1"/>
  <c r="L18" i="4"/>
  <c r="K18" i="4"/>
  <c r="J18" i="4"/>
  <c r="I18" i="4"/>
  <c r="H18" i="4"/>
  <c r="G18" i="4"/>
  <c r="F18" i="4"/>
  <c r="E18" i="4"/>
  <c r="D18" i="4"/>
  <c r="AB12" i="4"/>
  <c r="AB14" i="4" s="1"/>
  <c r="AA12" i="4"/>
  <c r="AA14" i="4" s="1"/>
  <c r="Z12" i="4"/>
  <c r="Z14" i="4" s="1"/>
  <c r="Y12" i="4"/>
  <c r="Y14" i="4" s="1"/>
  <c r="X12" i="4"/>
  <c r="X14" i="4" s="1"/>
  <c r="W12" i="4"/>
  <c r="W14" i="4" s="1"/>
  <c r="V12" i="4"/>
  <c r="V14" i="4" s="1"/>
  <c r="U12" i="4"/>
  <c r="U14" i="4" s="1"/>
  <c r="T12" i="4"/>
  <c r="T14" i="4" s="1"/>
  <c r="S12" i="4"/>
  <c r="S14" i="4" s="1"/>
  <c r="R12" i="4"/>
  <c r="R14" i="4" s="1"/>
  <c r="Q12" i="4"/>
  <c r="Q14" i="4" s="1"/>
  <c r="P12" i="4"/>
  <c r="P14" i="4" s="1"/>
  <c r="O12" i="4"/>
  <c r="O14" i="4" s="1"/>
  <c r="N12" i="4"/>
  <c r="N14" i="4" s="1"/>
  <c r="M12" i="4"/>
  <c r="M14" i="4" s="1"/>
  <c r="L12" i="4"/>
  <c r="L14" i="4" s="1"/>
  <c r="K12" i="4"/>
  <c r="K14" i="4" s="1"/>
  <c r="J12" i="4"/>
  <c r="J14" i="4" s="1"/>
  <c r="I12" i="4"/>
  <c r="I14" i="4" s="1"/>
  <c r="H12" i="4"/>
  <c r="H14" i="4" s="1"/>
  <c r="G12" i="4"/>
  <c r="G14" i="4" s="1"/>
  <c r="F12" i="4"/>
  <c r="F14" i="4" s="1"/>
  <c r="E12" i="4"/>
  <c r="E14" i="4" s="1"/>
  <c r="D12" i="4"/>
  <c r="C12" i="1"/>
  <c r="B12" i="1"/>
  <c r="D53" i="3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C39" i="3" s="1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M35" i="3"/>
  <c r="L35" i="3"/>
  <c r="L49" i="3" s="1"/>
  <c r="K35" i="3"/>
  <c r="J35" i="3"/>
  <c r="I35" i="3"/>
  <c r="H35" i="3"/>
  <c r="H49" i="3" s="1"/>
  <c r="G35" i="3"/>
  <c r="F35" i="3"/>
  <c r="E35" i="3"/>
  <c r="D35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J10" i="1" s="1"/>
  <c r="L30" i="3"/>
  <c r="K30" i="3"/>
  <c r="J30" i="3"/>
  <c r="I30" i="3"/>
  <c r="H30" i="3"/>
  <c r="G30" i="3"/>
  <c r="F30" i="3"/>
  <c r="E30" i="3"/>
  <c r="D30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I10" i="1" s="1"/>
  <c r="L26" i="3"/>
  <c r="K26" i="3"/>
  <c r="J26" i="3"/>
  <c r="I26" i="3"/>
  <c r="H26" i="3"/>
  <c r="G26" i="3"/>
  <c r="F26" i="3"/>
  <c r="E26" i="3"/>
  <c r="D26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H10" i="1" s="1"/>
  <c r="L22" i="3"/>
  <c r="K22" i="3"/>
  <c r="J22" i="3"/>
  <c r="I22" i="3"/>
  <c r="H22" i="3"/>
  <c r="G22" i="3"/>
  <c r="F22" i="3"/>
  <c r="E22" i="3"/>
  <c r="D22" i="3"/>
  <c r="AB18" i="3"/>
  <c r="AB31" i="3" s="1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C18" i="3" s="1"/>
  <c r="AB12" i="3"/>
  <c r="AB14" i="3" s="1"/>
  <c r="AA12" i="3"/>
  <c r="AA14" i="3" s="1"/>
  <c r="Z12" i="3"/>
  <c r="Z14" i="3" s="1"/>
  <c r="Y12" i="3"/>
  <c r="Y14" i="3" s="1"/>
  <c r="X12" i="3"/>
  <c r="X14" i="3" s="1"/>
  <c r="W12" i="3"/>
  <c r="W14" i="3" s="1"/>
  <c r="V12" i="3"/>
  <c r="V14" i="3" s="1"/>
  <c r="U12" i="3"/>
  <c r="U14" i="3" s="1"/>
  <c r="T12" i="3"/>
  <c r="T14" i="3" s="1"/>
  <c r="S12" i="3"/>
  <c r="S14" i="3" s="1"/>
  <c r="R12" i="3"/>
  <c r="R14" i="3" s="1"/>
  <c r="Q12" i="3"/>
  <c r="Q14" i="3" s="1"/>
  <c r="P12" i="3"/>
  <c r="P14" i="3" s="1"/>
  <c r="O12" i="3"/>
  <c r="O14" i="3" s="1"/>
  <c r="N12" i="3"/>
  <c r="N14" i="3" s="1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C10" i="1"/>
  <c r="B10" i="1"/>
  <c r="D53" i="2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22" i="3" l="1"/>
  <c r="AC43" i="3"/>
  <c r="AC26" i="4"/>
  <c r="AC43" i="4"/>
  <c r="AC26" i="5"/>
  <c r="AC43" i="5"/>
  <c r="AC26" i="6"/>
  <c r="AC43" i="6"/>
  <c r="AC26" i="3"/>
  <c r="AC47" i="3"/>
  <c r="AC30" i="4"/>
  <c r="AC47" i="4"/>
  <c r="AC30" i="5"/>
  <c r="AC47" i="5"/>
  <c r="AC30" i="6"/>
  <c r="AC47" i="6"/>
  <c r="AC30" i="3"/>
  <c r="P49" i="3"/>
  <c r="T49" i="3"/>
  <c r="X49" i="3"/>
  <c r="AB49" i="3"/>
  <c r="AC18" i="4"/>
  <c r="AC35" i="4"/>
  <c r="AC18" i="5"/>
  <c r="AC35" i="5"/>
  <c r="AC18" i="6"/>
  <c r="AC35" i="6"/>
  <c r="D14" i="3"/>
  <c r="AC14" i="3" s="1"/>
  <c r="AC12" i="3"/>
  <c r="D14" i="4"/>
  <c r="AC14" i="4" s="1"/>
  <c r="AC12" i="4"/>
  <c r="D14" i="5"/>
  <c r="AC14" i="5" s="1"/>
  <c r="AC12" i="5"/>
  <c r="D14" i="6"/>
  <c r="AC14" i="6" s="1"/>
  <c r="AC12" i="6"/>
  <c r="D49" i="3"/>
  <c r="AC35" i="3"/>
  <c r="E49" i="3"/>
  <c r="I49" i="3"/>
  <c r="M49" i="3"/>
  <c r="Q49" i="3"/>
  <c r="U49" i="3"/>
  <c r="Y49" i="3"/>
  <c r="F49" i="3"/>
  <c r="J49" i="3"/>
  <c r="N49" i="3"/>
  <c r="R49" i="3"/>
  <c r="V49" i="3"/>
  <c r="Z49" i="3"/>
  <c r="G49" i="3"/>
  <c r="K49" i="3"/>
  <c r="O49" i="3"/>
  <c r="S49" i="3"/>
  <c r="W49" i="3"/>
  <c r="AA49" i="3"/>
  <c r="D49" i="4"/>
  <c r="H49" i="4"/>
  <c r="L49" i="4"/>
  <c r="P49" i="4"/>
  <c r="T49" i="4"/>
  <c r="X49" i="4"/>
  <c r="AB49" i="4"/>
  <c r="E49" i="5"/>
  <c r="I49" i="5"/>
  <c r="M49" i="5"/>
  <c r="Q49" i="5"/>
  <c r="U49" i="5"/>
  <c r="Y49" i="5"/>
  <c r="D31" i="6"/>
  <c r="D49" i="6"/>
  <c r="H49" i="6"/>
  <c r="L49" i="6"/>
  <c r="P49" i="6"/>
  <c r="T49" i="6"/>
  <c r="X49" i="6"/>
  <c r="AB49" i="6"/>
  <c r="I49" i="6"/>
  <c r="M49" i="6"/>
  <c r="U49" i="6"/>
  <c r="Y49" i="6"/>
  <c r="F49" i="6"/>
  <c r="J49" i="6"/>
  <c r="N49" i="6"/>
  <c r="R49" i="6"/>
  <c r="V49" i="6"/>
  <c r="Z49" i="6"/>
  <c r="E49" i="6"/>
  <c r="Q49" i="6"/>
  <c r="G31" i="6"/>
  <c r="G49" i="6"/>
  <c r="G51" i="6" s="1"/>
  <c r="G55" i="6" s="1"/>
  <c r="K49" i="6"/>
  <c r="O49" i="6"/>
  <c r="S49" i="6"/>
  <c r="W49" i="6"/>
  <c r="AA49" i="6"/>
  <c r="J49" i="5"/>
  <c r="N49" i="5"/>
  <c r="R49" i="5"/>
  <c r="V49" i="5"/>
  <c r="Z49" i="5"/>
  <c r="D49" i="5"/>
  <c r="H49" i="5"/>
  <c r="L49" i="5"/>
  <c r="P49" i="5"/>
  <c r="T49" i="5"/>
  <c r="X49" i="5"/>
  <c r="AB49" i="5"/>
  <c r="F49" i="5"/>
  <c r="G49" i="5"/>
  <c r="K49" i="5"/>
  <c r="O49" i="5"/>
  <c r="S49" i="5"/>
  <c r="W49" i="5"/>
  <c r="AA49" i="5"/>
  <c r="F49" i="4"/>
  <c r="J49" i="4"/>
  <c r="N49" i="4"/>
  <c r="R49" i="4"/>
  <c r="V49" i="4"/>
  <c r="Z49" i="4"/>
  <c r="E49" i="4"/>
  <c r="I49" i="4"/>
  <c r="M49" i="4"/>
  <c r="Q49" i="4"/>
  <c r="U49" i="4"/>
  <c r="Y49" i="4"/>
  <c r="G49" i="4"/>
  <c r="K49" i="4"/>
  <c r="O49" i="4"/>
  <c r="S49" i="4"/>
  <c r="W49" i="4"/>
  <c r="AA49" i="4"/>
  <c r="F31" i="5"/>
  <c r="R31" i="5"/>
  <c r="L31" i="3"/>
  <c r="L51" i="3" s="1"/>
  <c r="L55" i="3" s="1"/>
  <c r="T31" i="3"/>
  <c r="T51" i="3" s="1"/>
  <c r="T55" i="3" s="1"/>
  <c r="X31" i="3"/>
  <c r="E31" i="3"/>
  <c r="AB51" i="3"/>
  <c r="AB55" i="3" s="1"/>
  <c r="D31" i="3"/>
  <c r="E14" i="1"/>
  <c r="H31" i="6"/>
  <c r="H51" i="6" s="1"/>
  <c r="H55" i="6" s="1"/>
  <c r="F31" i="6"/>
  <c r="J31" i="6"/>
  <c r="N31" i="6"/>
  <c r="R31" i="6"/>
  <c r="V31" i="6"/>
  <c r="Z31" i="6"/>
  <c r="E31" i="6"/>
  <c r="D51" i="6"/>
  <c r="E13" i="1"/>
  <c r="G31" i="5"/>
  <c r="G51" i="5" s="1"/>
  <c r="G55" i="5" s="1"/>
  <c r="E31" i="5"/>
  <c r="E51" i="5" s="1"/>
  <c r="E55" i="5" s="1"/>
  <c r="I31" i="5"/>
  <c r="U31" i="5"/>
  <c r="H31" i="5"/>
  <c r="L31" i="5"/>
  <c r="P31" i="5"/>
  <c r="T31" i="5"/>
  <c r="X31" i="5"/>
  <c r="AB31" i="5"/>
  <c r="J31" i="5"/>
  <c r="N31" i="5"/>
  <c r="V31" i="5"/>
  <c r="Z31" i="5"/>
  <c r="M31" i="5"/>
  <c r="Q31" i="5"/>
  <c r="Y31" i="5"/>
  <c r="Y51" i="5" s="1"/>
  <c r="Y55" i="5" s="1"/>
  <c r="E12" i="1"/>
  <c r="E31" i="4"/>
  <c r="E51" i="4" s="1"/>
  <c r="E55" i="4" s="1"/>
  <c r="F31" i="4"/>
  <c r="U31" i="4"/>
  <c r="U51" i="4" s="1"/>
  <c r="U55" i="4" s="1"/>
  <c r="I31" i="4"/>
  <c r="I51" i="4" s="1"/>
  <c r="I55" i="4" s="1"/>
  <c r="M31" i="4"/>
  <c r="Q31" i="4"/>
  <c r="Y31" i="4"/>
  <c r="Y51" i="4" s="1"/>
  <c r="Y55" i="4" s="1"/>
  <c r="G31" i="4"/>
  <c r="K31" i="4"/>
  <c r="S31" i="4"/>
  <c r="S51" i="4" s="1"/>
  <c r="S55" i="4" s="1"/>
  <c r="W31" i="4"/>
  <c r="AA31" i="4"/>
  <c r="H31" i="4"/>
  <c r="O31" i="4"/>
  <c r="O51" i="4" s="1"/>
  <c r="O55" i="4" s="1"/>
  <c r="D31" i="4"/>
  <c r="F31" i="3"/>
  <c r="J31" i="3"/>
  <c r="J51" i="3" s="1"/>
  <c r="J55" i="3" s="1"/>
  <c r="N31" i="3"/>
  <c r="N51" i="3" s="1"/>
  <c r="N55" i="3" s="1"/>
  <c r="R31" i="3"/>
  <c r="R51" i="3" s="1"/>
  <c r="R55" i="3" s="1"/>
  <c r="V31" i="3"/>
  <c r="Z31" i="3"/>
  <c r="Z51" i="3" s="1"/>
  <c r="Z55" i="3" s="1"/>
  <c r="K31" i="6"/>
  <c r="O31" i="6"/>
  <c r="S31" i="6"/>
  <c r="W31" i="6"/>
  <c r="AA31" i="6"/>
  <c r="M31" i="6"/>
  <c r="Q31" i="6"/>
  <c r="U31" i="6"/>
  <c r="Y31" i="6"/>
  <c r="L31" i="6"/>
  <c r="P31" i="6"/>
  <c r="T31" i="6"/>
  <c r="X31" i="6"/>
  <c r="X51" i="6" s="1"/>
  <c r="X55" i="6" s="1"/>
  <c r="AB31" i="6"/>
  <c r="I31" i="6"/>
  <c r="I51" i="6" s="1"/>
  <c r="I55" i="6" s="1"/>
  <c r="K31" i="5"/>
  <c r="O31" i="5"/>
  <c r="S31" i="5"/>
  <c r="W31" i="5"/>
  <c r="W51" i="5" s="1"/>
  <c r="W55" i="5" s="1"/>
  <c r="AA31" i="5"/>
  <c r="L31" i="4"/>
  <c r="P31" i="4"/>
  <c r="T31" i="4"/>
  <c r="X31" i="4"/>
  <c r="AB31" i="4"/>
  <c r="N31" i="4"/>
  <c r="R31" i="4"/>
  <c r="V31" i="4"/>
  <c r="Z31" i="4"/>
  <c r="J31" i="4"/>
  <c r="E10" i="1"/>
  <c r="G31" i="3"/>
  <c r="K31" i="3"/>
  <c r="O31" i="3"/>
  <c r="S31" i="3"/>
  <c r="S51" i="3" s="1"/>
  <c r="S55" i="3" s="1"/>
  <c r="W31" i="3"/>
  <c r="AA31" i="3"/>
  <c r="H31" i="3"/>
  <c r="H51" i="3" s="1"/>
  <c r="H55" i="3" s="1"/>
  <c r="I31" i="3"/>
  <c r="I51" i="3" s="1"/>
  <c r="I55" i="3" s="1"/>
  <c r="M31" i="3"/>
  <c r="Q31" i="3"/>
  <c r="U31" i="3"/>
  <c r="U51" i="3" s="1"/>
  <c r="U55" i="3" s="1"/>
  <c r="Y31" i="3"/>
  <c r="Y51" i="3" s="1"/>
  <c r="Y55" i="3" s="1"/>
  <c r="P31" i="3"/>
  <c r="P51" i="3" s="1"/>
  <c r="P55" i="3" s="1"/>
  <c r="G10" i="1"/>
  <c r="V51" i="6"/>
  <c r="V55" i="6" s="1"/>
  <c r="D31" i="5"/>
  <c r="G51" i="4"/>
  <c r="G55" i="4" s="1"/>
  <c r="G33" i="1"/>
  <c r="F33" i="1"/>
  <c r="E33" i="1"/>
  <c r="D33" i="1"/>
  <c r="C33" i="1"/>
  <c r="G32" i="1"/>
  <c r="F32" i="1"/>
  <c r="E32" i="1"/>
  <c r="D32" i="1"/>
  <c r="C32" i="1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67" i="1" s="1"/>
  <c r="G39" i="2"/>
  <c r="F67" i="1" s="1"/>
  <c r="F39" i="2"/>
  <c r="E67" i="1" s="1"/>
  <c r="E39" i="2"/>
  <c r="D67" i="1" s="1"/>
  <c r="D39" i="2"/>
  <c r="G27" i="1"/>
  <c r="F27" i="1"/>
  <c r="E27" i="1"/>
  <c r="D27" i="1"/>
  <c r="C27" i="1"/>
  <c r="G28" i="1"/>
  <c r="F28" i="1"/>
  <c r="E28" i="1"/>
  <c r="D28" i="1"/>
  <c r="C28" i="1"/>
  <c r="F49" i="1"/>
  <c r="E49" i="1"/>
  <c r="D49" i="1"/>
  <c r="G20" i="1"/>
  <c r="G82" i="1" s="1"/>
  <c r="F20" i="1"/>
  <c r="F82" i="1" s="1"/>
  <c r="E20" i="1"/>
  <c r="E82" i="1" s="1"/>
  <c r="D20" i="1"/>
  <c r="C20" i="1"/>
  <c r="G19" i="1"/>
  <c r="F19" i="1"/>
  <c r="E19" i="1"/>
  <c r="D19" i="1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69" i="1" s="1"/>
  <c r="E47" i="2"/>
  <c r="D47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66" i="1" s="1"/>
  <c r="G35" i="2"/>
  <c r="F66" i="1" s="1"/>
  <c r="F35" i="2"/>
  <c r="E66" i="1" s="1"/>
  <c r="E35" i="2"/>
  <c r="D35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61" i="1" s="1"/>
  <c r="E26" i="2"/>
  <c r="D26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60" i="1" s="1"/>
  <c r="G22" i="2"/>
  <c r="F60" i="1" s="1"/>
  <c r="F22" i="2"/>
  <c r="E60" i="1" s="1"/>
  <c r="E22" i="2"/>
  <c r="D60" i="1" s="1"/>
  <c r="D22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59" i="1" s="1"/>
  <c r="F18" i="2"/>
  <c r="E18" i="2"/>
  <c r="D59" i="1" s="1"/>
  <c r="D18" i="2"/>
  <c r="F12" i="2"/>
  <c r="F14" i="2" s="1"/>
  <c r="G12" i="2"/>
  <c r="G14" i="2" s="1"/>
  <c r="H12" i="2"/>
  <c r="H14" i="2" s="1"/>
  <c r="I12" i="2"/>
  <c r="I14" i="2" s="1"/>
  <c r="J12" i="2"/>
  <c r="J14" i="2" s="1"/>
  <c r="K12" i="2"/>
  <c r="K14" i="2" s="1"/>
  <c r="L12" i="2"/>
  <c r="L14" i="2" s="1"/>
  <c r="M12" i="2"/>
  <c r="M14" i="2" s="1"/>
  <c r="N12" i="2"/>
  <c r="N14" i="2" s="1"/>
  <c r="O12" i="2"/>
  <c r="O14" i="2" s="1"/>
  <c r="P12" i="2"/>
  <c r="P14" i="2" s="1"/>
  <c r="Q12" i="2"/>
  <c r="Q14" i="2" s="1"/>
  <c r="R12" i="2"/>
  <c r="R14" i="2" s="1"/>
  <c r="S12" i="2"/>
  <c r="S14" i="2" s="1"/>
  <c r="T12" i="2"/>
  <c r="T14" i="2" s="1"/>
  <c r="U12" i="2"/>
  <c r="U14" i="2" s="1"/>
  <c r="V12" i="2"/>
  <c r="V14" i="2" s="1"/>
  <c r="W12" i="2"/>
  <c r="W14" i="2" s="1"/>
  <c r="X12" i="2"/>
  <c r="X14" i="2" s="1"/>
  <c r="Y12" i="2"/>
  <c r="Y14" i="2" s="1"/>
  <c r="Z12" i="2"/>
  <c r="Z14" i="2" s="1"/>
  <c r="AA12" i="2"/>
  <c r="AA14" i="2" s="1"/>
  <c r="AB12" i="2"/>
  <c r="AB14" i="2" s="1"/>
  <c r="C11" i="1"/>
  <c r="B11" i="1"/>
  <c r="E12" i="2"/>
  <c r="E14" i="2" s="1"/>
  <c r="D12" i="2"/>
  <c r="H27" i="1" l="1"/>
  <c r="M51" i="3"/>
  <c r="M55" i="3" s="1"/>
  <c r="Q51" i="4"/>
  <c r="Q55" i="4" s="1"/>
  <c r="AC30" i="2"/>
  <c r="I49" i="2"/>
  <c r="M49" i="2"/>
  <c r="Q49" i="2"/>
  <c r="U49" i="2"/>
  <c r="U51" i="2" s="1"/>
  <c r="U55" i="2" s="1"/>
  <c r="Y49" i="2"/>
  <c r="AC31" i="5"/>
  <c r="K51" i="4"/>
  <c r="K55" i="4" s="1"/>
  <c r="I51" i="5"/>
  <c r="I55" i="5" s="1"/>
  <c r="J49" i="2"/>
  <c r="N49" i="2"/>
  <c r="R49" i="2"/>
  <c r="V49" i="2"/>
  <c r="Z49" i="2"/>
  <c r="O51" i="3"/>
  <c r="O55" i="3" s="1"/>
  <c r="J51" i="4"/>
  <c r="J55" i="4" s="1"/>
  <c r="AA51" i="4"/>
  <c r="AA55" i="4" s="1"/>
  <c r="X51" i="3"/>
  <c r="X55" i="3" s="1"/>
  <c r="F51" i="5"/>
  <c r="F55" i="5" s="1"/>
  <c r="D14" i="2"/>
  <c r="AC14" i="2" s="1"/>
  <c r="AC12" i="2"/>
  <c r="C25" i="1"/>
  <c r="C59" i="1"/>
  <c r="AC18" i="2"/>
  <c r="E25" i="1"/>
  <c r="E59" i="1"/>
  <c r="E64" i="1" s="1"/>
  <c r="G25" i="1"/>
  <c r="G59" i="1"/>
  <c r="C60" i="1"/>
  <c r="H60" i="1" s="1"/>
  <c r="AC22" i="2"/>
  <c r="C26" i="1"/>
  <c r="C61" i="1"/>
  <c r="AC26" i="2"/>
  <c r="D26" i="1"/>
  <c r="D61" i="1"/>
  <c r="F26" i="1"/>
  <c r="F61" i="1"/>
  <c r="F64" i="1" s="1"/>
  <c r="G26" i="1"/>
  <c r="G61" i="1"/>
  <c r="C66" i="1"/>
  <c r="AC35" i="2"/>
  <c r="E49" i="2"/>
  <c r="D66" i="1"/>
  <c r="C34" i="1"/>
  <c r="C68" i="1"/>
  <c r="C71" i="1" s="1"/>
  <c r="AC43" i="2"/>
  <c r="D34" i="1"/>
  <c r="D68" i="1"/>
  <c r="E34" i="1"/>
  <c r="H34" i="1" s="1"/>
  <c r="E68" i="1"/>
  <c r="E71" i="1" s="1"/>
  <c r="F34" i="1"/>
  <c r="F68" i="1"/>
  <c r="G34" i="1"/>
  <c r="G68" i="1"/>
  <c r="C35" i="1"/>
  <c r="C69" i="1"/>
  <c r="AC47" i="2"/>
  <c r="D35" i="1"/>
  <c r="D69" i="1"/>
  <c r="F35" i="1"/>
  <c r="F69" i="1"/>
  <c r="G35" i="1"/>
  <c r="G69" i="1"/>
  <c r="C67" i="1"/>
  <c r="H67" i="1" s="1"/>
  <c r="AC39" i="2"/>
  <c r="D51" i="4"/>
  <c r="AC31" i="4"/>
  <c r="D55" i="6"/>
  <c r="D51" i="3"/>
  <c r="AC31" i="3"/>
  <c r="AC49" i="5"/>
  <c r="R51" i="6"/>
  <c r="R55" i="6" s="1"/>
  <c r="AC49" i="6"/>
  <c r="AC31" i="6"/>
  <c r="AC49" i="4"/>
  <c r="K51" i="3"/>
  <c r="K55" i="3" s="1"/>
  <c r="V51" i="3"/>
  <c r="V55" i="3" s="1"/>
  <c r="F51" i="3"/>
  <c r="F55" i="3" s="1"/>
  <c r="H32" i="1"/>
  <c r="H28" i="1"/>
  <c r="H20" i="1"/>
  <c r="H19" i="1"/>
  <c r="H33" i="1"/>
  <c r="AA51" i="3"/>
  <c r="AA55" i="3" s="1"/>
  <c r="E51" i="3"/>
  <c r="E55" i="3" s="1"/>
  <c r="W51" i="3"/>
  <c r="W55" i="3" s="1"/>
  <c r="G51" i="3"/>
  <c r="G55" i="3" s="1"/>
  <c r="AC49" i="3"/>
  <c r="Q51" i="3"/>
  <c r="Q55" i="3" s="1"/>
  <c r="E31" i="1"/>
  <c r="E86" i="1" s="1"/>
  <c r="F49" i="2"/>
  <c r="F31" i="1"/>
  <c r="F37" i="1" s="1"/>
  <c r="G49" i="2"/>
  <c r="K49" i="2"/>
  <c r="O49" i="2"/>
  <c r="S49" i="2"/>
  <c r="W49" i="2"/>
  <c r="AA49" i="2"/>
  <c r="C31" i="1"/>
  <c r="D49" i="2"/>
  <c r="G31" i="1"/>
  <c r="H49" i="2"/>
  <c r="L49" i="2"/>
  <c r="P49" i="2"/>
  <c r="T49" i="2"/>
  <c r="X49" i="2"/>
  <c r="AB49" i="2"/>
  <c r="P51" i="4"/>
  <c r="P55" i="4" s="1"/>
  <c r="M51" i="4"/>
  <c r="M55" i="4" s="1"/>
  <c r="F51" i="4"/>
  <c r="F55" i="4" s="1"/>
  <c r="AA51" i="5"/>
  <c r="AA55" i="5" s="1"/>
  <c r="K51" i="5"/>
  <c r="K55" i="5" s="1"/>
  <c r="Q51" i="5"/>
  <c r="Q55" i="5" s="1"/>
  <c r="X51" i="5"/>
  <c r="X55" i="5" s="1"/>
  <c r="S51" i="5"/>
  <c r="S55" i="5" s="1"/>
  <c r="Z51" i="5"/>
  <c r="Z55" i="5" s="1"/>
  <c r="P51" i="5"/>
  <c r="P55" i="5" s="1"/>
  <c r="R51" i="5"/>
  <c r="R55" i="5" s="1"/>
  <c r="N51" i="6"/>
  <c r="N55" i="6" s="1"/>
  <c r="U51" i="6"/>
  <c r="U55" i="6" s="1"/>
  <c r="O51" i="5"/>
  <c r="O55" i="5" s="1"/>
  <c r="Z51" i="6"/>
  <c r="Z55" i="6" s="1"/>
  <c r="J51" i="6"/>
  <c r="J55" i="6" s="1"/>
  <c r="T51" i="6"/>
  <c r="T55" i="6" s="1"/>
  <c r="O51" i="6"/>
  <c r="O55" i="6" s="1"/>
  <c r="U51" i="5"/>
  <c r="U55" i="5" s="1"/>
  <c r="F51" i="6"/>
  <c r="F55" i="6" s="1"/>
  <c r="E51" i="6"/>
  <c r="Q51" i="6"/>
  <c r="Q55" i="6" s="1"/>
  <c r="D51" i="5"/>
  <c r="AB51" i="6"/>
  <c r="AB55" i="6" s="1"/>
  <c r="L51" i="6"/>
  <c r="L55" i="6" s="1"/>
  <c r="P51" i="6"/>
  <c r="P55" i="6" s="1"/>
  <c r="M51" i="6"/>
  <c r="M55" i="6" s="1"/>
  <c r="Y51" i="6"/>
  <c r="Y55" i="6" s="1"/>
  <c r="AA51" i="6"/>
  <c r="AA55" i="6" s="1"/>
  <c r="W51" i="6"/>
  <c r="W55" i="6" s="1"/>
  <c r="K51" i="6"/>
  <c r="K55" i="6" s="1"/>
  <c r="M51" i="5"/>
  <c r="M55" i="5" s="1"/>
  <c r="T51" i="5"/>
  <c r="T55" i="5" s="1"/>
  <c r="H51" i="5"/>
  <c r="H55" i="5" s="1"/>
  <c r="V51" i="5"/>
  <c r="V55" i="5" s="1"/>
  <c r="AB51" i="5"/>
  <c r="AB55" i="5" s="1"/>
  <c r="L51" i="5"/>
  <c r="L55" i="5" s="1"/>
  <c r="J51" i="5"/>
  <c r="J55" i="5" s="1"/>
  <c r="N51" i="5"/>
  <c r="N55" i="5" s="1"/>
  <c r="W51" i="4"/>
  <c r="W55" i="4" s="1"/>
  <c r="AB51" i="4"/>
  <c r="AB55" i="4" s="1"/>
  <c r="L51" i="4"/>
  <c r="L55" i="4" s="1"/>
  <c r="X51" i="4"/>
  <c r="X55" i="4" s="1"/>
  <c r="H51" i="4"/>
  <c r="H55" i="4" s="1"/>
  <c r="T51" i="4"/>
  <c r="T55" i="4" s="1"/>
  <c r="N51" i="4"/>
  <c r="N55" i="4" s="1"/>
  <c r="V51" i="4"/>
  <c r="V55" i="4" s="1"/>
  <c r="Z51" i="4"/>
  <c r="Z55" i="4" s="1"/>
  <c r="R51" i="4"/>
  <c r="R55" i="4" s="1"/>
  <c r="D31" i="2"/>
  <c r="T31" i="2"/>
  <c r="T51" i="2" s="1"/>
  <c r="T55" i="2" s="1"/>
  <c r="AB31" i="2"/>
  <c r="D64" i="1"/>
  <c r="E11" i="1"/>
  <c r="E31" i="2"/>
  <c r="L31" i="2"/>
  <c r="P31" i="2"/>
  <c r="P51" i="2" s="1"/>
  <c r="P55" i="2" s="1"/>
  <c r="X31" i="2"/>
  <c r="M31" i="2"/>
  <c r="J11" i="1"/>
  <c r="Q31" i="2"/>
  <c r="U31" i="2"/>
  <c r="Y31" i="2"/>
  <c r="D25" i="1"/>
  <c r="J31" i="2"/>
  <c r="N31" i="2"/>
  <c r="R31" i="2"/>
  <c r="V31" i="2"/>
  <c r="Z31" i="2"/>
  <c r="D31" i="1"/>
  <c r="H11" i="1"/>
  <c r="K31" i="2"/>
  <c r="K51" i="2" s="1"/>
  <c r="K55" i="2" s="1"/>
  <c r="O31" i="2"/>
  <c r="S31" i="2"/>
  <c r="W31" i="2"/>
  <c r="AA31" i="2"/>
  <c r="AA51" i="2" s="1"/>
  <c r="AA55" i="2" s="1"/>
  <c r="I11" i="1"/>
  <c r="G11" i="1"/>
  <c r="E73" i="1"/>
  <c r="S51" i="6"/>
  <c r="S55" i="6" s="1"/>
  <c r="D71" i="1"/>
  <c r="C49" i="1"/>
  <c r="G49" i="1"/>
  <c r="E21" i="1"/>
  <c r="G21" i="1"/>
  <c r="G23" i="1" s="1"/>
  <c r="F21" i="1"/>
  <c r="F23" i="1" s="1"/>
  <c r="E35" i="1"/>
  <c r="H35" i="1" s="1"/>
  <c r="I31" i="2"/>
  <c r="H31" i="2"/>
  <c r="G31" i="2"/>
  <c r="E26" i="1"/>
  <c r="H26" i="1" s="1"/>
  <c r="F25" i="1"/>
  <c r="F31" i="2"/>
  <c r="G94" i="1"/>
  <c r="F94" i="1"/>
  <c r="E94" i="1"/>
  <c r="V51" i="2" l="1"/>
  <c r="V55" i="2" s="1"/>
  <c r="S51" i="2"/>
  <c r="S55" i="2" s="1"/>
  <c r="G37" i="1"/>
  <c r="AC31" i="2"/>
  <c r="D55" i="5"/>
  <c r="C57" i="5" s="1"/>
  <c r="AC51" i="5"/>
  <c r="E55" i="6"/>
  <c r="C57" i="6" s="1"/>
  <c r="AC51" i="6"/>
  <c r="C64" i="1"/>
  <c r="AC49" i="2"/>
  <c r="D55" i="3"/>
  <c r="C57" i="3" s="1"/>
  <c r="AC51" i="3"/>
  <c r="D55" i="4"/>
  <c r="C57" i="4" s="1"/>
  <c r="AC51" i="4"/>
  <c r="H69" i="1"/>
  <c r="G71" i="1"/>
  <c r="F71" i="1"/>
  <c r="F73" i="1" s="1"/>
  <c r="H68" i="1"/>
  <c r="H66" i="1"/>
  <c r="H71" i="1" s="1"/>
  <c r="H61" i="1"/>
  <c r="G64" i="1"/>
  <c r="H59" i="1"/>
  <c r="H49" i="1"/>
  <c r="H25" i="1"/>
  <c r="H29" i="1" s="1"/>
  <c r="H31" i="1"/>
  <c r="H37" i="1" s="1"/>
  <c r="F86" i="1"/>
  <c r="D86" i="1"/>
  <c r="D37" i="1"/>
  <c r="C86" i="1"/>
  <c r="C37" i="1"/>
  <c r="G86" i="1"/>
  <c r="E37" i="1"/>
  <c r="K14" i="1"/>
  <c r="E79" i="1"/>
  <c r="E78" i="1" s="1"/>
  <c r="E80" i="1" s="1"/>
  <c r="E92" i="1" s="1"/>
  <c r="E23" i="1"/>
  <c r="G79" i="1"/>
  <c r="G78" i="1" s="1"/>
  <c r="G80" i="1" s="1"/>
  <c r="F79" i="1"/>
  <c r="F78" i="1" s="1"/>
  <c r="F80" i="1" s="1"/>
  <c r="K10" i="1"/>
  <c r="K13" i="1"/>
  <c r="K12" i="1"/>
  <c r="W51" i="2"/>
  <c r="W55" i="2" s="1"/>
  <c r="H51" i="2"/>
  <c r="H55" i="2" s="1"/>
  <c r="Z51" i="2"/>
  <c r="Z55" i="2" s="1"/>
  <c r="J51" i="2"/>
  <c r="J55" i="2" s="1"/>
  <c r="Y51" i="2"/>
  <c r="Y55" i="2" s="1"/>
  <c r="E51" i="2"/>
  <c r="E55" i="2" s="1"/>
  <c r="O51" i="2"/>
  <c r="O55" i="2" s="1"/>
  <c r="AB51" i="2"/>
  <c r="AB55" i="2" s="1"/>
  <c r="L51" i="2"/>
  <c r="L55" i="2" s="1"/>
  <c r="M51" i="2"/>
  <c r="M55" i="2" s="1"/>
  <c r="F51" i="2"/>
  <c r="F55" i="2" s="1"/>
  <c r="X51" i="2"/>
  <c r="X55" i="2" s="1"/>
  <c r="N51" i="2"/>
  <c r="N55" i="2" s="1"/>
  <c r="H21" i="1"/>
  <c r="R51" i="2"/>
  <c r="R55" i="2" s="1"/>
  <c r="Q51" i="2"/>
  <c r="Q55" i="2" s="1"/>
  <c r="I51" i="2"/>
  <c r="I55" i="2" s="1"/>
  <c r="C73" i="1"/>
  <c r="D51" i="2"/>
  <c r="D73" i="1"/>
  <c r="G51" i="2"/>
  <c r="G55" i="2" s="1"/>
  <c r="H64" i="1" l="1"/>
  <c r="G73" i="1"/>
  <c r="D55" i="2"/>
  <c r="C57" i="2" s="1"/>
  <c r="B41" i="1" s="1"/>
  <c r="AC51" i="2"/>
  <c r="H73" i="1"/>
  <c r="H86" i="1"/>
  <c r="G92" i="1"/>
  <c r="E95" i="1"/>
  <c r="F92" i="1"/>
  <c r="F95" i="1"/>
  <c r="G95" i="1"/>
  <c r="K11" i="1"/>
  <c r="L14" i="1" s="1"/>
  <c r="D82" i="1"/>
  <c r="D94" i="1" s="1"/>
  <c r="C82" i="1"/>
  <c r="H82" i="1" s="1"/>
  <c r="D21" i="1"/>
  <c r="D23" i="1" s="1"/>
  <c r="C21" i="1"/>
  <c r="D10" i="1"/>
  <c r="D14" i="1"/>
  <c r="D13" i="1"/>
  <c r="D12" i="1"/>
  <c r="D11" i="1"/>
  <c r="G29" i="1"/>
  <c r="F29" i="1"/>
  <c r="E29" i="1"/>
  <c r="E39" i="1" s="1"/>
  <c r="D29" i="1"/>
  <c r="C29" i="1"/>
  <c r="C23" i="1" l="1"/>
  <c r="C39" i="1" s="1"/>
  <c r="L10" i="1"/>
  <c r="F39" i="1"/>
  <c r="G39" i="1"/>
  <c r="D39" i="1"/>
  <c r="L13" i="1"/>
  <c r="L12" i="1"/>
  <c r="C94" i="1"/>
  <c r="H94" i="1" s="1"/>
  <c r="D79" i="1"/>
  <c r="D78" i="1" s="1"/>
  <c r="D80" i="1" s="1"/>
  <c r="C79" i="1"/>
  <c r="C78" i="1" l="1"/>
  <c r="H78" i="1" s="1"/>
  <c r="H79" i="1"/>
  <c r="H23" i="1"/>
  <c r="H39" i="1" s="1"/>
  <c r="D92" i="1"/>
  <c r="D95" i="1"/>
  <c r="C80" i="1" l="1"/>
  <c r="C95" i="1" s="1"/>
  <c r="H95" i="1" s="1"/>
  <c r="H80" i="1" l="1"/>
  <c r="C92" i="1"/>
  <c r="H92" i="1" s="1"/>
</calcChain>
</file>

<file path=xl/sharedStrings.xml><?xml version="1.0" encoding="utf-8"?>
<sst xmlns="http://schemas.openxmlformats.org/spreadsheetml/2006/main" count="494" uniqueCount="164">
  <si>
    <t>Financial Appraisal Document for Capital Cases (NPV) Document</t>
  </si>
  <si>
    <t xml:space="preserve">Project Summary </t>
  </si>
  <si>
    <t>Project Title</t>
  </si>
  <si>
    <t>insert project title here</t>
  </si>
  <si>
    <t>Project Reference</t>
  </si>
  <si>
    <t>insert project reference here</t>
  </si>
  <si>
    <t>Section 1 - Summary of Options Financial Information</t>
  </si>
  <si>
    <t>Increase in Annual Income at Steady State *</t>
  </si>
  <si>
    <t xml:space="preserve">Option </t>
  </si>
  <si>
    <t>Capital Cost</t>
  </si>
  <si>
    <t>External Capital Funding</t>
  </si>
  <si>
    <t>Funding from University Capital Programme</t>
  </si>
  <si>
    <t>Recurrent Annual Unrestricted Cost at Steady State *</t>
  </si>
  <si>
    <t>Asset Write Off Value</t>
  </si>
  <si>
    <t>Research</t>
  </si>
  <si>
    <t>Research Recoveries</t>
  </si>
  <si>
    <t>Student Education</t>
  </si>
  <si>
    <t>Other</t>
  </si>
  <si>
    <t>NPV</t>
  </si>
  <si>
    <t>NPV - Relative to Preferred Option</t>
  </si>
  <si>
    <t>Included in IPE</t>
  </si>
  <si>
    <t>Option 1 - do nothing</t>
  </si>
  <si>
    <t>No</t>
  </si>
  <si>
    <t>Option 2 - preferred option</t>
  </si>
  <si>
    <t>N/A</t>
  </si>
  <si>
    <t>Yes</t>
  </si>
  <si>
    <t>Option 3</t>
  </si>
  <si>
    <t>Option 4</t>
  </si>
  <si>
    <t>Option 5</t>
  </si>
  <si>
    <t>Section 2 - Preferred Option Financial Analysis</t>
  </si>
  <si>
    <t>Financial Information</t>
  </si>
  <si>
    <t>Year 0</t>
  </si>
  <si>
    <t>Year 1</t>
  </si>
  <si>
    <t>Year 2</t>
  </si>
  <si>
    <t>Year 3</t>
  </si>
  <si>
    <t>Year 4</t>
  </si>
  <si>
    <t>Year 5</t>
  </si>
  <si>
    <t>5 year totals</t>
  </si>
  <si>
    <t>Guidance Notes</t>
  </si>
  <si>
    <t>Capital cost</t>
  </si>
  <si>
    <t>This document is used to calculate financial information and the NPV for alternative options. This document should also be used to complete financial sensitivity analysis of alternative risks.</t>
  </si>
  <si>
    <t>External capital funding</t>
  </si>
  <si>
    <t>Total Funding from University Capital Programme</t>
  </si>
  <si>
    <t>Other initiative delivery cost</t>
  </si>
  <si>
    <t>Total Initiative Delivery Cost</t>
  </si>
  <si>
    <t>1. Enter title and reference at top of summary sheet.</t>
  </si>
  <si>
    <t>2. Enter description of each option on each option sheet.</t>
  </si>
  <si>
    <t xml:space="preserve">Research grant income </t>
  </si>
  <si>
    <t>3. All numbers recorded in £k.</t>
  </si>
  <si>
    <t>Student education</t>
  </si>
  <si>
    <t>4. Numbers are currently populated to provide an example.  Please amend as necessary.</t>
  </si>
  <si>
    <t>Other - unrestricted</t>
  </si>
  <si>
    <t>Other - other funds</t>
  </si>
  <si>
    <t>5. Information from the following tabs are summarised automatically on the "Summaries" tab. Formulas are not protected so please do not amend any formulas.</t>
  </si>
  <si>
    <t>Total Income</t>
  </si>
  <si>
    <t>Recurrent Annual cost - unrestricted - General</t>
  </si>
  <si>
    <t>6. Please detail any assumptions that support the financial data on the options tabs in column B.</t>
  </si>
  <si>
    <t>Recurrent Annual cost - Estates cost - Estates/Maintenance/Equipment</t>
  </si>
  <si>
    <t>Recurrent Annual cost - Faculty cost - Estates/Maintenance/Equipment</t>
  </si>
  <si>
    <t>7. Please create additional tabs if further options are considered.</t>
  </si>
  <si>
    <t>Recurrent Annual cost - research</t>
  </si>
  <si>
    <t xml:space="preserve">8. "Other initiative delivery cost" are non recurrent, non capital project delivery cost e.g. IT costs, Strategic development costs </t>
  </si>
  <si>
    <t>Recurrent Annual cost - other</t>
  </si>
  <si>
    <t>Less: Cost Efficiency Benefits</t>
  </si>
  <si>
    <t>Total Revenue Costs</t>
  </si>
  <si>
    <t>Section 1</t>
  </si>
  <si>
    <t>9. * Link to column of year of steady state in "Option 2 - Preferred Option" tab.</t>
  </si>
  <si>
    <t>Annual Net Benefit/ Cost</t>
  </si>
  <si>
    <t>Section 2</t>
  </si>
  <si>
    <t>10. Full consideration must be given to all revenue costs associated with the project and to the sources of funding.</t>
  </si>
  <si>
    <t>Section 3 - Preferred Option compared to Last IPE</t>
  </si>
  <si>
    <t>This includes:                                                                                    - Running costs and maintenance</t>
  </si>
  <si>
    <t>CAPITAL PROGRAMME</t>
  </si>
  <si>
    <t xml:space="preserve"> - Future replacement costs of equipment, service contracts and supporting infrastructure.</t>
  </si>
  <si>
    <t>Capital cost - included in capital programme</t>
  </si>
  <si>
    <t>Section 3</t>
  </si>
  <si>
    <t>External capital funding - included in capital programme</t>
  </si>
  <si>
    <t>10. Section 3 records the variance from the latest approved IPE plan in comparison to the forecast project sums. Any increases or decreases to the IPE should be recorded.</t>
  </si>
  <si>
    <t>FACILITIES DIRECTORATE</t>
  </si>
  <si>
    <t>Annual cost - unrestricted - Estates/Maintenance/Equipment - Estates cost</t>
  </si>
  <si>
    <t>Total Estates Maintenance and Equipment</t>
  </si>
  <si>
    <t>FACULTY</t>
  </si>
  <si>
    <t>Capital contribution</t>
  </si>
  <si>
    <t>Options Tabs</t>
  </si>
  <si>
    <t>12. Please state any assumptions that support the figures in Column B e.g. increase in Student Education Income - Numbers assume an increase of 50 students in 2020</t>
  </si>
  <si>
    <t>Research recoveries - unrestricted</t>
  </si>
  <si>
    <t>Student education - unrestricted</t>
  </si>
  <si>
    <t>Annual cost - unrestricted - General</t>
  </si>
  <si>
    <t>Annual cost - unrestricted - Estates/Maintenance/Equipment - Faculty cost</t>
  </si>
  <si>
    <t>Annual cost - research</t>
  </si>
  <si>
    <t>Annual cost - other - other funds</t>
  </si>
  <si>
    <t>Total revenue costs</t>
  </si>
  <si>
    <t>Variance vs last Faculty IPE</t>
  </si>
  <si>
    <t>Section 4 Details of Proposed Funding for Preferred Option</t>
  </si>
  <si>
    <t>Totals</t>
  </si>
  <si>
    <t>Narrative</t>
  </si>
  <si>
    <t>Capital programme (excl Faculty or service contribution)</t>
  </si>
  <si>
    <t>Capital contribution from Faculty/Service</t>
  </si>
  <si>
    <t>Faculty/ Service contribution of 10% of total scheme cost</t>
  </si>
  <si>
    <t>Subtotal - Capital programme (incl Faculty or service contribution)</t>
  </si>
  <si>
    <t>External Capital funding</t>
  </si>
  <si>
    <t>Explain where the funding has come from</t>
  </si>
  <si>
    <t>ISPG</t>
  </si>
  <si>
    <t>E.g. To fund implementation of new CRM</t>
  </si>
  <si>
    <t>Strategic Development funds</t>
  </si>
  <si>
    <t>Explain what this is funding e.g. to fund Years 2 to 4 recurrent cost</t>
  </si>
  <si>
    <t>External funds - Other</t>
  </si>
  <si>
    <t>Other funding - specify</t>
  </si>
  <si>
    <t>Total External Funding</t>
  </si>
  <si>
    <t>Total Internal Funding</t>
  </si>
  <si>
    <t>Option 1 - Do Nothing</t>
  </si>
  <si>
    <t>Do Nothing</t>
  </si>
  <si>
    <t>Project Refence</t>
  </si>
  <si>
    <t>Option 1 - Do Nothing - Financial Analysis £k</t>
  </si>
  <si>
    <t>Assumptions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</si>
  <si>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</si>
  <si>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</si>
  <si>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</si>
  <si>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</si>
  <si>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</si>
  <si>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</si>
  <si>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</si>
  <si>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</si>
  <si>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</si>
  <si>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</si>
  <si>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</si>
  <si>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</si>
  <si>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</si>
  <si>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</si>
  <si>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</si>
  <si>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</si>
  <si>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</si>
  <si>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</si>
  <si>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</si>
  <si>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</si>
  <si>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Other Initiative Delivery Cost</t>
  </si>
  <si>
    <t>Research grant income …….. Detail</t>
  </si>
  <si>
    <t>Research grant recoveries …….. Detail - unrestricted</t>
  </si>
  <si>
    <t>Research recoveries</t>
  </si>
  <si>
    <t>Student Education income …….. Detail - unrestricted</t>
  </si>
  <si>
    <t>Other income …….. Detail - unrestricted</t>
  </si>
  <si>
    <t>Other income …….. Detail - other funds</t>
  </si>
  <si>
    <t>Annual cost - unrestricted …….. Detail (eg staff)</t>
  </si>
  <si>
    <t>Annual cost - unrestricted …….. Detail (eg non-staff)</t>
  </si>
  <si>
    <t>Annual cost - unrestricted - general</t>
  </si>
  <si>
    <t xml:space="preserve">Annual cost -  Estates/maintenance/equipment - unrestricted …….. Detail (eg of Estates cost = Estates maintenance) </t>
  </si>
  <si>
    <t xml:space="preserve">Annual cost -  Estates/maintenance/equipment - unrestricted …….. Detail (eg of Faculty Cost = AV equipment) </t>
  </si>
  <si>
    <t>Annual cost - unrestricted - Estates/maintenance/equipment</t>
  </si>
  <si>
    <t>Annual cost - research …….. Detail</t>
  </si>
  <si>
    <t>Annual cost - other …….. Detail</t>
  </si>
  <si>
    <t>Annual Net Benefit/Cost</t>
  </si>
  <si>
    <t>Discount factor</t>
  </si>
  <si>
    <t>Present value</t>
  </si>
  <si>
    <t>Project NPV</t>
  </si>
  <si>
    <t>Discount Rate</t>
  </si>
  <si>
    <t>Option 2 - Preferred Option</t>
  </si>
  <si>
    <t>Include description of option considered</t>
  </si>
  <si>
    <t>Option 2 - Preferred Option - Financial Analysis £k</t>
  </si>
  <si>
    <t>Discount rate</t>
  </si>
  <si>
    <t>Option 3 - Financial Analysis £k</t>
  </si>
  <si>
    <t>Option 4 - Financial Analysis £k</t>
  </si>
  <si>
    <t>Option 5 - Financial Analysis £k</t>
  </si>
  <si>
    <r>
      <t xml:space="preserve">11. </t>
    </r>
    <r>
      <rPr>
        <sz val="12"/>
        <color rgb="FFFF0000"/>
        <rFont val="Arial"/>
        <family val="2"/>
      </rPr>
      <t>-ve = forecast income lower than IPE/ Costs higher than IPE. The Spreadsheet will display these in red and in brackets e.g.(1000).</t>
    </r>
    <r>
      <rPr>
        <sz val="12"/>
        <rFont val="Arial"/>
        <family val="2"/>
      </rPr>
      <t xml:space="preserve">
+ve = forecast income higher than IPE/ Forecast cost lower than IPE</t>
    </r>
  </si>
  <si>
    <t>Version 2.3: 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</si>
</sst>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0.000"/>
  </numFmts>
  <fonts count="12" x14ac:knownFonts="1"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BC3E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3" borderId="0" xfId="0" applyFont="1" applyFill="1"/>
    <xf numFmtId="0" fontId="1" fillId="4" borderId="18" xfId="0" applyFont="1" applyFill="1" applyBorder="1"/>
    <xf numFmtId="164" fontId="3" fillId="0" borderId="16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3" fillId="2" borderId="33" xfId="0" applyFont="1" applyFill="1" applyBorder="1" applyAlignment="1">
      <alignment wrapText="1"/>
    </xf>
    <xf numFmtId="164" fontId="3" fillId="0" borderId="16" xfId="0" applyNumberFormat="1" applyFont="1" applyFill="1" applyBorder="1"/>
    <xf numFmtId="0" fontId="5" fillId="0" borderId="0" xfId="0" applyFont="1"/>
    <xf numFmtId="0" fontId="5" fillId="3" borderId="0" xfId="0" applyFont="1" applyFill="1"/>
    <xf numFmtId="0" fontId="6" fillId="4" borderId="16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/>
    <xf numFmtId="0" fontId="6" fillId="4" borderId="28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5" fillId="0" borderId="35" xfId="0" applyFont="1" applyBorder="1"/>
    <xf numFmtId="0" fontId="5" fillId="0" borderId="15" xfId="0" applyFont="1" applyBorder="1"/>
    <xf numFmtId="0" fontId="5" fillId="0" borderId="36" xfId="0" applyFont="1" applyBorder="1"/>
    <xf numFmtId="0" fontId="5" fillId="0" borderId="33" xfId="0" applyFont="1" applyBorder="1"/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5" fillId="2" borderId="33" xfId="0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0" fontId="5" fillId="0" borderId="32" xfId="0" applyFont="1" applyBorder="1"/>
    <xf numFmtId="164" fontId="5" fillId="0" borderId="24" xfId="0" applyNumberFormat="1" applyFont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5" fillId="0" borderId="0" xfId="0" applyFont="1" applyBorder="1"/>
    <xf numFmtId="164" fontId="5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4" fillId="0" borderId="35" xfId="0" applyFont="1" applyFill="1" applyBorder="1"/>
    <xf numFmtId="0" fontId="4" fillId="0" borderId="51" xfId="0" applyFont="1" applyFill="1" applyBorder="1"/>
    <xf numFmtId="0" fontId="5" fillId="0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0" borderId="33" xfId="0" applyFont="1" applyFill="1" applyBorder="1"/>
    <xf numFmtId="164" fontId="5" fillId="0" borderId="34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2" borderId="33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0" xfId="0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5" fillId="3" borderId="0" xfId="0" applyFont="1" applyFill="1" applyBorder="1"/>
    <xf numFmtId="0" fontId="5" fillId="3" borderId="11" xfId="0" applyFont="1" applyFill="1" applyBorder="1"/>
    <xf numFmtId="0" fontId="5" fillId="3" borderId="1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3" fillId="2" borderId="32" xfId="0" applyFont="1" applyFill="1" applyBorder="1"/>
    <xf numFmtId="164" fontId="5" fillId="3" borderId="0" xfId="0" applyNumberFormat="1" applyFont="1" applyFill="1" applyAlignment="1">
      <alignment horizontal="center"/>
    </xf>
    <xf numFmtId="0" fontId="5" fillId="0" borderId="0" xfId="0" applyFont="1" applyFill="1"/>
    <xf numFmtId="0" fontId="5" fillId="3" borderId="1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164" fontId="2" fillId="2" borderId="1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Border="1"/>
    <xf numFmtId="0" fontId="7" fillId="0" borderId="33" xfId="0" applyFont="1" applyFill="1" applyBorder="1" applyAlignment="1"/>
    <xf numFmtId="0" fontId="5" fillId="0" borderId="10" xfId="0" applyFont="1" applyBorder="1"/>
    <xf numFmtId="0" fontId="3" fillId="3" borderId="10" xfId="0" applyFont="1" applyFill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4" fillId="3" borderId="0" xfId="0" applyFont="1" applyFill="1" applyBorder="1" applyAlignment="1"/>
    <xf numFmtId="164" fontId="5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42" xfId="0" applyNumberFormat="1" applyFont="1" applyBorder="1" applyAlignment="1"/>
    <xf numFmtId="0" fontId="3" fillId="2" borderId="32" xfId="0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Fill="1" applyBorder="1"/>
    <xf numFmtId="0" fontId="8" fillId="0" borderId="1" xfId="0" applyFont="1" applyFill="1" applyBorder="1"/>
    <xf numFmtId="0" fontId="3" fillId="2" borderId="1" xfId="0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3" fillId="5" borderId="1" xfId="0" applyFont="1" applyFill="1" applyBorder="1"/>
    <xf numFmtId="0" fontId="9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3" fillId="5" borderId="33" xfId="0" applyFont="1" applyFill="1" applyBorder="1"/>
    <xf numFmtId="0" fontId="5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0" fillId="0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164" fontId="4" fillId="3" borderId="11" xfId="0" applyNumberFormat="1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wrapText="1"/>
    </xf>
    <xf numFmtId="0" fontId="3" fillId="7" borderId="37" xfId="0" applyFont="1" applyFill="1" applyBorder="1" applyAlignment="1">
      <alignment horizontal="left" vertical="top"/>
    </xf>
    <xf numFmtId="0" fontId="3" fillId="7" borderId="20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4" fillId="0" borderId="0" xfId="0" applyFont="1"/>
    <xf numFmtId="0" fontId="4" fillId="3" borderId="0" xfId="0" applyFont="1" applyFill="1"/>
    <xf numFmtId="0" fontId="3" fillId="4" borderId="16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0" fontId="4" fillId="0" borderId="35" xfId="0" applyFont="1" applyBorder="1"/>
    <xf numFmtId="0" fontId="4" fillId="0" borderId="15" xfId="0" applyFont="1" applyBorder="1"/>
    <xf numFmtId="0" fontId="4" fillId="0" borderId="33" xfId="0" applyFont="1" applyBorder="1"/>
    <xf numFmtId="164" fontId="4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3" fillId="4" borderId="17" xfId="0" applyFont="1" applyFill="1" applyBorder="1"/>
    <xf numFmtId="0" fontId="3" fillId="4" borderId="37" xfId="0" applyFont="1" applyFill="1" applyBorder="1"/>
    <xf numFmtId="0" fontId="3" fillId="4" borderId="44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4" fillId="0" borderId="51" xfId="0" applyFont="1" applyBorder="1"/>
    <xf numFmtId="0" fontId="4" fillId="0" borderId="5" xfId="0" applyFont="1" applyBorder="1"/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33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1" xfId="0" applyFont="1" applyBorder="1"/>
    <xf numFmtId="0" fontId="4" fillId="0" borderId="2" xfId="0" applyFont="1" applyBorder="1"/>
    <xf numFmtId="0" fontId="4" fillId="0" borderId="4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4" borderId="33" xfId="0" applyFont="1" applyFill="1" applyBorder="1"/>
    <xf numFmtId="164" fontId="3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32" xfId="0" applyFont="1" applyFill="1" applyBorder="1"/>
    <xf numFmtId="164" fontId="3" fillId="4" borderId="24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3" borderId="3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8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165" fontId="3" fillId="3" borderId="0" xfId="0" applyNumberFormat="1" applyFont="1" applyFill="1"/>
    <xf numFmtId="165" fontId="3" fillId="3" borderId="0" xfId="0" applyNumberFormat="1" applyFont="1" applyFill="1" applyAlignment="1">
      <alignment horizontal="center"/>
    </xf>
    <xf numFmtId="0" fontId="3" fillId="4" borderId="19" xfId="0" applyFont="1" applyFill="1" applyBorder="1"/>
    <xf numFmtId="0" fontId="4" fillId="3" borderId="3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0" fontId="2" fillId="3" borderId="5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left"/>
    </xf>
    <xf numFmtId="0" fontId="1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C3E6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5"/>
  <sheetViews>
    <sheetView showGridLines="0" tabSelected="1" zoomScale="70" zoomScaleNormal="70" workbookViewId="0">
      <selection activeCell="C1" sqref="C1"/>
    </sheetView>
  </sheetViews>
  <sheetFormatPr baseColWidth="10" defaultColWidth="8.6640625" defaultRowHeight="16" x14ac:dyDescent="0.2"/>
  <cols>
    <col min="1" max="1" width="66.1640625" style="10" customWidth="1"/>
    <col min="2" max="2" width="11.5" style="10" customWidth="1"/>
    <col min="3" max="3" width="10.5" style="10" customWidth="1"/>
    <col min="4" max="5" width="12.83203125" style="10" customWidth="1"/>
    <col min="6" max="6" width="10.1640625" style="10" customWidth="1"/>
    <col min="7" max="7" width="10.33203125" style="10" customWidth="1"/>
    <col min="8" max="8" width="12.5" style="10" customWidth="1"/>
    <col min="9" max="9" width="22.5" style="10" customWidth="1"/>
    <col min="10" max="10" width="8.6640625" style="10"/>
    <col min="11" max="11" width="8.33203125" style="10" customWidth="1"/>
    <col min="12" max="12" width="9.6640625" style="10" customWidth="1"/>
    <col min="13" max="13" width="13.33203125" style="10" customWidth="1"/>
    <col min="14" max="14" width="42.6640625" style="10" customWidth="1"/>
    <col min="15" max="16384" width="8.6640625" style="10"/>
  </cols>
  <sheetData>
    <row r="1" spans="1:14" ht="26" thickBot="1" x14ac:dyDescent="0.3">
      <c r="B1" s="11"/>
      <c r="C1" s="252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thickBot="1" x14ac:dyDescent="0.25">
      <c r="A2" s="12" t="s">
        <v>1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</row>
    <row r="3" spans="1:14" ht="17" thickBot="1" x14ac:dyDescent="0.25">
      <c r="A3" s="1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7" x14ac:dyDescent="0.2">
      <c r="A4" s="15" t="s">
        <v>2</v>
      </c>
      <c r="B4" s="245" t="s">
        <v>3</v>
      </c>
      <c r="C4" s="246"/>
      <c r="D4" s="246"/>
      <c r="E4" s="248"/>
      <c r="F4" s="247"/>
      <c r="G4" s="11"/>
      <c r="H4" s="11"/>
      <c r="I4" s="11"/>
      <c r="J4" s="11"/>
      <c r="K4" s="11"/>
      <c r="L4" s="11"/>
      <c r="M4" s="11"/>
      <c r="N4" s="11"/>
    </row>
    <row r="5" spans="1:14" ht="18" thickBot="1" x14ac:dyDescent="0.25">
      <c r="A5" s="157" t="s">
        <v>4</v>
      </c>
      <c r="B5" s="16" t="s">
        <v>5</v>
      </c>
      <c r="C5" s="17"/>
      <c r="D5" s="249"/>
      <c r="E5" s="251"/>
      <c r="F5" s="250"/>
      <c r="G5" s="11"/>
      <c r="H5" s="11"/>
      <c r="I5" s="11"/>
      <c r="J5" s="11"/>
      <c r="K5" s="11"/>
      <c r="L5" s="11"/>
      <c r="M5" s="11"/>
      <c r="N5" s="11"/>
    </row>
    <row r="6" spans="1:14" ht="17" thickBo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.5" customHeight="1" thickBot="1" x14ac:dyDescent="0.25">
      <c r="A7" s="1" t="s">
        <v>6</v>
      </c>
      <c r="B7" s="11"/>
      <c r="C7" s="11"/>
      <c r="D7" s="11"/>
      <c r="E7" s="11"/>
      <c r="F7" s="11"/>
      <c r="G7" s="161" t="s">
        <v>7</v>
      </c>
      <c r="H7" s="162"/>
      <c r="I7" s="162"/>
      <c r="J7" s="163"/>
      <c r="K7" s="11"/>
      <c r="L7" s="11"/>
      <c r="M7" s="11"/>
      <c r="N7" s="11"/>
    </row>
    <row r="8" spans="1:14" ht="84" customHeight="1" thickBot="1" x14ac:dyDescent="0.25">
      <c r="A8" s="158" t="s">
        <v>8</v>
      </c>
      <c r="B8" s="159" t="s">
        <v>9</v>
      </c>
      <c r="C8" s="159" t="s">
        <v>10</v>
      </c>
      <c r="D8" s="159" t="s">
        <v>11</v>
      </c>
      <c r="E8" s="159" t="s">
        <v>12</v>
      </c>
      <c r="F8" s="159" t="s">
        <v>13</v>
      </c>
      <c r="G8" s="159" t="s">
        <v>14</v>
      </c>
      <c r="H8" s="159" t="s">
        <v>15</v>
      </c>
      <c r="I8" s="159" t="s">
        <v>16</v>
      </c>
      <c r="J8" s="159" t="s">
        <v>17</v>
      </c>
      <c r="K8" s="159" t="s">
        <v>18</v>
      </c>
      <c r="L8" s="159" t="s">
        <v>19</v>
      </c>
      <c r="M8" s="160" t="s">
        <v>20</v>
      </c>
      <c r="N8" s="11"/>
    </row>
    <row r="9" spans="1:14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1"/>
    </row>
    <row r="10" spans="1:14" x14ac:dyDescent="0.2">
      <c r="A10" s="21" t="s">
        <v>21</v>
      </c>
      <c r="B10" s="22">
        <f>'Option 1 - Do Nothing'!AC10</f>
        <v>0</v>
      </c>
      <c r="C10" s="22">
        <f>'Option 1 - Do Nothing'!AC11</f>
        <v>0</v>
      </c>
      <c r="D10" s="23">
        <f>B10+C10</f>
        <v>0</v>
      </c>
      <c r="E10" s="24">
        <f>'Option 1 - Do Nothing'!M35+'Option 1 - Do Nothing'!M39</f>
        <v>0</v>
      </c>
      <c r="F10" s="22">
        <v>0</v>
      </c>
      <c r="G10" s="22">
        <f>'Option 1 - Do Nothing'!M18</f>
        <v>0</v>
      </c>
      <c r="H10" s="22">
        <f>'Option 1 - Do Nothing'!M22</f>
        <v>0</v>
      </c>
      <c r="I10" s="22">
        <f>'Option 1 - Do Nothing'!M26</f>
        <v>0</v>
      </c>
      <c r="J10" s="22">
        <f>'Option 1 - Do Nothing'!M30</f>
        <v>0</v>
      </c>
      <c r="K10" s="22">
        <f>'Option 1 - Do Nothing'!C57</f>
        <v>0</v>
      </c>
      <c r="L10" s="22">
        <f>K10-K11</f>
        <v>0</v>
      </c>
      <c r="M10" s="25" t="s">
        <v>22</v>
      </c>
      <c r="N10" s="11"/>
    </row>
    <row r="11" spans="1:14" x14ac:dyDescent="0.2">
      <c r="A11" s="26" t="s">
        <v>23</v>
      </c>
      <c r="B11" s="27">
        <f>'Option 2 - Preferred Option'!AC10</f>
        <v>0</v>
      </c>
      <c r="C11" s="27">
        <f>'Option 2 - Preferred Option'!AC11</f>
        <v>0</v>
      </c>
      <c r="D11" s="23">
        <f>B11+C11</f>
        <v>0</v>
      </c>
      <c r="E11" s="27">
        <f>'Option 2 - Preferred Option'!M35+'Option 2 - Preferred Option'!M39</f>
        <v>0</v>
      </c>
      <c r="F11" s="27">
        <v>0</v>
      </c>
      <c r="G11" s="27">
        <f>'Option 2 - Preferred Option'!M18</f>
        <v>0</v>
      </c>
      <c r="H11" s="27">
        <f>'Option 2 - Preferred Option'!M22</f>
        <v>0</v>
      </c>
      <c r="I11" s="27">
        <f>'Option 2 - Preferred Option'!M26</f>
        <v>0</v>
      </c>
      <c r="J11" s="27">
        <f>'Option 2 - Preferred Option'!M30</f>
        <v>0</v>
      </c>
      <c r="K11" s="27">
        <f>'Option 2 - Preferred Option'!C57</f>
        <v>0</v>
      </c>
      <c r="L11" s="27" t="s">
        <v>24</v>
      </c>
      <c r="M11" s="28" t="s">
        <v>25</v>
      </c>
      <c r="N11" s="11"/>
    </row>
    <row r="12" spans="1:14" x14ac:dyDescent="0.2">
      <c r="A12" s="21" t="s">
        <v>26</v>
      </c>
      <c r="B12" s="22">
        <f>'Option 3'!AC10</f>
        <v>0</v>
      </c>
      <c r="C12" s="22">
        <f>'Option 3'!AC11</f>
        <v>0</v>
      </c>
      <c r="D12" s="23">
        <f t="shared" ref="D12:D14" si="0">B12+C12</f>
        <v>0</v>
      </c>
      <c r="E12" s="24">
        <f>'Option 3'!M35+'Option 3'!M39</f>
        <v>0</v>
      </c>
      <c r="F12" s="22">
        <v>0</v>
      </c>
      <c r="G12" s="22">
        <f>'Option 3'!M18</f>
        <v>0</v>
      </c>
      <c r="H12" s="22">
        <f>'Option 3'!M22</f>
        <v>0</v>
      </c>
      <c r="I12" s="22">
        <f>'Option 3'!M26</f>
        <v>0</v>
      </c>
      <c r="J12" s="22">
        <f>'Option 3'!M30</f>
        <v>0</v>
      </c>
      <c r="K12" s="22">
        <f>'Option 3'!C57</f>
        <v>0</v>
      </c>
      <c r="L12" s="22">
        <f>K12-K11</f>
        <v>0</v>
      </c>
      <c r="M12" s="25" t="s">
        <v>22</v>
      </c>
      <c r="N12" s="11"/>
    </row>
    <row r="13" spans="1:14" x14ac:dyDescent="0.2">
      <c r="A13" s="21" t="s">
        <v>27</v>
      </c>
      <c r="B13" s="22">
        <f>'Option 4'!AC10</f>
        <v>0</v>
      </c>
      <c r="C13" s="22">
        <f>'Option 4'!AC11</f>
        <v>0</v>
      </c>
      <c r="D13" s="23">
        <f t="shared" si="0"/>
        <v>0</v>
      </c>
      <c r="E13" s="24">
        <f>'Option 4'!M35+'Option 4'!M39</f>
        <v>0</v>
      </c>
      <c r="F13" s="22">
        <v>0</v>
      </c>
      <c r="G13" s="22">
        <f>'Option 4'!M18</f>
        <v>0</v>
      </c>
      <c r="H13" s="22">
        <f>'Option 4'!M22</f>
        <v>0</v>
      </c>
      <c r="I13" s="22">
        <f>'Option 4'!M26</f>
        <v>0</v>
      </c>
      <c r="J13" s="22">
        <f>'Option 4'!M30</f>
        <v>0</v>
      </c>
      <c r="K13" s="22">
        <f>'Option 4'!C57</f>
        <v>0</v>
      </c>
      <c r="L13" s="22">
        <f>K13-K11</f>
        <v>0</v>
      </c>
      <c r="M13" s="25" t="s">
        <v>22</v>
      </c>
      <c r="N13" s="11"/>
    </row>
    <row r="14" spans="1:14" ht="17" thickBot="1" x14ac:dyDescent="0.25">
      <c r="A14" s="29" t="s">
        <v>28</v>
      </c>
      <c r="B14" s="30">
        <f>'Option 5'!AC10</f>
        <v>0</v>
      </c>
      <c r="C14" s="30">
        <f>'Option 5'!AC11</f>
        <v>0</v>
      </c>
      <c r="D14" s="31">
        <f t="shared" si="0"/>
        <v>0</v>
      </c>
      <c r="E14" s="32">
        <f>'Option 5'!M35+'Option 5'!M39</f>
        <v>0</v>
      </c>
      <c r="F14" s="30">
        <v>0</v>
      </c>
      <c r="G14" s="30">
        <f>'Option 5'!M18</f>
        <v>0</v>
      </c>
      <c r="H14" s="30">
        <f>'Option 5'!M22</f>
        <v>0</v>
      </c>
      <c r="I14" s="30">
        <f>'Option 5'!M26</f>
        <v>0</v>
      </c>
      <c r="J14" s="30">
        <f>'Option 5'!M30</f>
        <v>0</v>
      </c>
      <c r="K14" s="30">
        <f>'Option 5'!C57</f>
        <v>0</v>
      </c>
      <c r="L14" s="30">
        <f>K14-K11</f>
        <v>0</v>
      </c>
      <c r="M14" s="33" t="s">
        <v>22</v>
      </c>
      <c r="N14" s="11"/>
    </row>
    <row r="15" spans="1:14" x14ac:dyDescent="0.2">
      <c r="A15" s="34"/>
      <c r="B15" s="35"/>
      <c r="C15" s="35"/>
      <c r="D15" s="36"/>
      <c r="E15" s="35"/>
      <c r="F15" s="35"/>
      <c r="G15" s="35"/>
      <c r="H15" s="35"/>
      <c r="I15" s="35"/>
      <c r="J15" s="35"/>
      <c r="K15" s="35"/>
      <c r="L15" s="35"/>
      <c r="M15" s="36"/>
      <c r="N15" s="11"/>
    </row>
    <row r="16" spans="1:14" ht="17" thickBot="1" x14ac:dyDescent="0.25">
      <c r="A16" s="1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ht="27.75" customHeight="1" thickBot="1" x14ac:dyDescent="0.25">
      <c r="A17" s="173" t="s">
        <v>30</v>
      </c>
      <c r="B17" s="174" t="s">
        <v>31</v>
      </c>
      <c r="C17" s="174" t="s">
        <v>32</v>
      </c>
      <c r="D17" s="174" t="s">
        <v>33</v>
      </c>
      <c r="E17" s="174" t="s">
        <v>34</v>
      </c>
      <c r="F17" s="174" t="s">
        <v>35</v>
      </c>
      <c r="G17" s="174" t="s">
        <v>36</v>
      </c>
      <c r="H17" s="175" t="s">
        <v>37</v>
      </c>
      <c r="I17" s="37"/>
      <c r="J17" s="125" t="s">
        <v>38</v>
      </c>
      <c r="K17" s="126"/>
      <c r="L17" s="126"/>
      <c r="M17" s="126"/>
      <c r="N17" s="127"/>
      <c r="O17" s="11"/>
    </row>
    <row r="18" spans="1:15" x14ac:dyDescent="0.2">
      <c r="A18" s="38"/>
      <c r="B18" s="39"/>
      <c r="C18" s="19"/>
      <c r="D18" s="19"/>
      <c r="E18" s="19"/>
      <c r="F18" s="19"/>
      <c r="G18" s="19"/>
      <c r="H18" s="20"/>
      <c r="I18" s="40"/>
      <c r="J18" s="41"/>
      <c r="K18" s="42"/>
      <c r="L18" s="42"/>
      <c r="M18" s="42"/>
      <c r="N18" s="43"/>
      <c r="O18" s="11"/>
    </row>
    <row r="19" spans="1:15" ht="12.75" customHeight="1" x14ac:dyDescent="0.2">
      <c r="A19" s="44" t="s">
        <v>39</v>
      </c>
      <c r="B19" s="22">
        <f>'Option 2 - Preferred Option'!C10</f>
        <v>0</v>
      </c>
      <c r="C19" s="22">
        <f>'Option 2 - Preferred Option'!D10</f>
        <v>0</v>
      </c>
      <c r="D19" s="22">
        <f>'Option 2 - Preferred Option'!E10</f>
        <v>0</v>
      </c>
      <c r="E19" s="22">
        <f>'Option 2 - Preferred Option'!F10</f>
        <v>0</v>
      </c>
      <c r="F19" s="22">
        <f>'Option 2 - Preferred Option'!G10</f>
        <v>0</v>
      </c>
      <c r="G19" s="22">
        <f>'Option 2 - Preferred Option'!H10</f>
        <v>0</v>
      </c>
      <c r="H19" s="45">
        <f>SUM(B19:G19)</f>
        <v>0</v>
      </c>
      <c r="I19" s="46"/>
      <c r="J19" s="110" t="s">
        <v>40</v>
      </c>
      <c r="K19" s="111"/>
      <c r="L19" s="111"/>
      <c r="M19" s="111"/>
      <c r="N19" s="112"/>
      <c r="O19" s="11"/>
    </row>
    <row r="20" spans="1:15" x14ac:dyDescent="0.2">
      <c r="A20" s="44" t="s">
        <v>41</v>
      </c>
      <c r="B20" s="22">
        <f>'Option 2 - Preferred Option'!C11</f>
        <v>0</v>
      </c>
      <c r="C20" s="22">
        <f>'Option 2 - Preferred Option'!D11</f>
        <v>0</v>
      </c>
      <c r="D20" s="22">
        <f>'Option 2 - Preferred Option'!E11</f>
        <v>0</v>
      </c>
      <c r="E20" s="22">
        <f>'Option 2 - Preferred Option'!F11</f>
        <v>0</v>
      </c>
      <c r="F20" s="22">
        <f>'Option 2 - Preferred Option'!G11</f>
        <v>0</v>
      </c>
      <c r="G20" s="22">
        <f>'Option 2 - Preferred Option'!H11</f>
        <v>0</v>
      </c>
      <c r="H20" s="45">
        <f>SUM(B20:G20)</f>
        <v>0</v>
      </c>
      <c r="I20" s="46"/>
      <c r="J20" s="110"/>
      <c r="K20" s="111"/>
      <c r="L20" s="111"/>
      <c r="M20" s="111"/>
      <c r="N20" s="112"/>
      <c r="O20" s="11"/>
    </row>
    <row r="21" spans="1:15" x14ac:dyDescent="0.2">
      <c r="A21" s="47" t="s">
        <v>42</v>
      </c>
      <c r="B21" s="23">
        <f>SUM(B19:B20)</f>
        <v>0</v>
      </c>
      <c r="C21" s="23">
        <f>SUM(C19:C20)</f>
        <v>0</v>
      </c>
      <c r="D21" s="23">
        <f>SUM(D19:D20)</f>
        <v>0</v>
      </c>
      <c r="E21" s="23">
        <f t="shared" ref="E21:H21" si="1">SUM(E19:E20)</f>
        <v>0</v>
      </c>
      <c r="F21" s="23">
        <f t="shared" si="1"/>
        <v>0</v>
      </c>
      <c r="G21" s="23">
        <f t="shared" si="1"/>
        <v>0</v>
      </c>
      <c r="H21" s="28">
        <f t="shared" si="1"/>
        <v>0</v>
      </c>
      <c r="I21" s="48"/>
      <c r="J21" s="110"/>
      <c r="K21" s="111"/>
      <c r="L21" s="111"/>
      <c r="M21" s="111"/>
      <c r="N21" s="112"/>
      <c r="O21" s="11"/>
    </row>
    <row r="22" spans="1:15" x14ac:dyDescent="0.2">
      <c r="A22" s="10" t="s">
        <v>43</v>
      </c>
      <c r="B22" s="22">
        <f>'Option 2 - Preferred Option'!C13</f>
        <v>0</v>
      </c>
      <c r="C22" s="22">
        <f>'Option 2 - Preferred Option'!D13</f>
        <v>0</v>
      </c>
      <c r="D22" s="22">
        <f>'Option 2 - Preferred Option'!E13</f>
        <v>0</v>
      </c>
      <c r="E22" s="22">
        <f>'Option 2 - Preferred Option'!F13</f>
        <v>0</v>
      </c>
      <c r="F22" s="22">
        <f>'Option 2 - Preferred Option'!G13</f>
        <v>0</v>
      </c>
      <c r="G22" s="22">
        <f>'Option 2 - Preferred Option'!H13</f>
        <v>0</v>
      </c>
      <c r="H22" s="45">
        <f>SUM(C22:G22)</f>
        <v>0</v>
      </c>
      <c r="I22" s="46"/>
      <c r="J22" s="49"/>
      <c r="K22" s="50"/>
      <c r="L22" s="50"/>
      <c r="M22" s="50"/>
      <c r="N22" s="51"/>
      <c r="O22" s="11"/>
    </row>
    <row r="23" spans="1:15" x14ac:dyDescent="0.2">
      <c r="A23" s="47" t="s">
        <v>44</v>
      </c>
      <c r="B23" s="23">
        <f>B21+B22</f>
        <v>0</v>
      </c>
      <c r="C23" s="23">
        <f>C21+C22</f>
        <v>0</v>
      </c>
      <c r="D23" s="23">
        <f t="shared" ref="D23:G23" si="2">D21+D22</f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8">
        <f>SUM(C23:G23)</f>
        <v>0</v>
      </c>
      <c r="I23" s="48"/>
      <c r="J23" s="52" t="s">
        <v>45</v>
      </c>
      <c r="K23" s="50"/>
      <c r="L23" s="50"/>
      <c r="M23" s="50"/>
      <c r="N23" s="51"/>
      <c r="O23" s="11"/>
    </row>
    <row r="24" spans="1:15" x14ac:dyDescent="0.2">
      <c r="A24" s="44"/>
      <c r="B24" s="22"/>
      <c r="C24" s="22"/>
      <c r="D24" s="22"/>
      <c r="E24" s="22"/>
      <c r="F24" s="22"/>
      <c r="G24" s="22"/>
      <c r="H24" s="45"/>
      <c r="I24" s="46"/>
      <c r="J24" s="52" t="s">
        <v>46</v>
      </c>
      <c r="K24" s="50"/>
      <c r="L24" s="50"/>
      <c r="M24" s="50"/>
      <c r="N24" s="51"/>
      <c r="O24" s="11"/>
    </row>
    <row r="25" spans="1:15" x14ac:dyDescent="0.2">
      <c r="A25" s="44" t="s">
        <v>47</v>
      </c>
      <c r="B25" s="22">
        <f>'Option 2 - Preferred Option'!C18</f>
        <v>0</v>
      </c>
      <c r="C25" s="22">
        <f>'Option 2 - Preferred Option'!D18</f>
        <v>0</v>
      </c>
      <c r="D25" s="22">
        <f>'Option 2 - Preferred Option'!E18</f>
        <v>0</v>
      </c>
      <c r="E25" s="22">
        <f>'Option 2 - Preferred Option'!F18</f>
        <v>0</v>
      </c>
      <c r="F25" s="22">
        <f>'Option 2 - Preferred Option'!G18</f>
        <v>0</v>
      </c>
      <c r="G25" s="22">
        <f>'Option 2 - Preferred Option'!H18</f>
        <v>0</v>
      </c>
      <c r="H25" s="45">
        <f t="shared" ref="H25:H28" si="3">SUM(B25:G25)</f>
        <v>0</v>
      </c>
      <c r="I25" s="46"/>
      <c r="J25" s="52" t="s">
        <v>48</v>
      </c>
      <c r="K25" s="53"/>
      <c r="L25" s="53"/>
      <c r="M25" s="53"/>
      <c r="N25" s="54"/>
      <c r="O25" s="11"/>
    </row>
    <row r="26" spans="1:15" x14ac:dyDescent="0.2">
      <c r="A26" s="44" t="s">
        <v>49</v>
      </c>
      <c r="B26" s="22">
        <f>'Option 2 - Preferred Option'!C26</f>
        <v>0</v>
      </c>
      <c r="C26" s="22">
        <f>'Option 2 - Preferred Option'!D26</f>
        <v>0</v>
      </c>
      <c r="D26" s="22">
        <f>'Option 2 - Preferred Option'!E26</f>
        <v>0</v>
      </c>
      <c r="E26" s="22">
        <f>'Option 2 - Preferred Option'!F26</f>
        <v>0</v>
      </c>
      <c r="F26" s="22">
        <f>'Option 2 - Preferred Option'!G26</f>
        <v>0</v>
      </c>
      <c r="G26" s="22">
        <f>'Option 2 - Preferred Option'!H26</f>
        <v>0</v>
      </c>
      <c r="H26" s="45">
        <f t="shared" si="3"/>
        <v>0</v>
      </c>
      <c r="I26" s="46"/>
      <c r="J26" s="110" t="s">
        <v>50</v>
      </c>
      <c r="K26" s="111"/>
      <c r="L26" s="111"/>
      <c r="M26" s="111"/>
      <c r="N26" s="112"/>
      <c r="O26" s="11"/>
    </row>
    <row r="27" spans="1:15" x14ac:dyDescent="0.2">
      <c r="A27" s="44" t="s">
        <v>51</v>
      </c>
      <c r="B27" s="22">
        <f>'Option 2 - Preferred Option'!C28</f>
        <v>0</v>
      </c>
      <c r="C27" s="22">
        <f>'Option 2 - Preferred Option'!D28</f>
        <v>0</v>
      </c>
      <c r="D27" s="22">
        <f>'Option 2 - Preferred Option'!E28</f>
        <v>0</v>
      </c>
      <c r="E27" s="22">
        <f>'Option 2 - Preferred Option'!F28</f>
        <v>0</v>
      </c>
      <c r="F27" s="22">
        <f>'Option 2 - Preferred Option'!G28</f>
        <v>0</v>
      </c>
      <c r="G27" s="22">
        <f>'Option 2 - Preferred Option'!H28</f>
        <v>0</v>
      </c>
      <c r="H27" s="45">
        <f t="shared" si="3"/>
        <v>0</v>
      </c>
      <c r="I27" s="46"/>
      <c r="J27" s="110"/>
      <c r="K27" s="111"/>
      <c r="L27" s="111"/>
      <c r="M27" s="111"/>
      <c r="N27" s="112"/>
      <c r="O27" s="11"/>
    </row>
    <row r="28" spans="1:15" ht="12.75" customHeight="1" x14ac:dyDescent="0.2">
      <c r="A28" s="44" t="s">
        <v>52</v>
      </c>
      <c r="B28" s="22">
        <f>'Option 2 - Preferred Option'!C29</f>
        <v>0</v>
      </c>
      <c r="C28" s="22">
        <f>'Option 2 - Preferred Option'!D29</f>
        <v>0</v>
      </c>
      <c r="D28" s="22">
        <f>'Option 2 - Preferred Option'!E29</f>
        <v>0</v>
      </c>
      <c r="E28" s="22">
        <f>'Option 2 - Preferred Option'!F29</f>
        <v>0</v>
      </c>
      <c r="F28" s="22">
        <f>'Option 2 - Preferred Option'!G29</f>
        <v>0</v>
      </c>
      <c r="G28" s="22">
        <f>'Option 2 - Preferred Option'!H29</f>
        <v>0</v>
      </c>
      <c r="H28" s="45">
        <f t="shared" si="3"/>
        <v>0</v>
      </c>
      <c r="I28" s="46"/>
      <c r="J28" s="110" t="s">
        <v>53</v>
      </c>
      <c r="K28" s="111"/>
      <c r="L28" s="111"/>
      <c r="M28" s="111"/>
      <c r="N28" s="112"/>
      <c r="O28" s="11"/>
    </row>
    <row r="29" spans="1:15" ht="12.75" customHeight="1" x14ac:dyDescent="0.2">
      <c r="A29" s="47" t="s">
        <v>54</v>
      </c>
      <c r="B29" s="23">
        <f t="shared" ref="B29" si="4">SUM(B25:B28)</f>
        <v>0</v>
      </c>
      <c r="C29" s="23">
        <f t="shared" ref="C29:G29" si="5">SUM(C25:C28)</f>
        <v>0</v>
      </c>
      <c r="D29" s="23">
        <f t="shared" si="5"/>
        <v>0</v>
      </c>
      <c r="E29" s="23">
        <f t="shared" si="5"/>
        <v>0</v>
      </c>
      <c r="F29" s="23">
        <f t="shared" si="5"/>
        <v>0</v>
      </c>
      <c r="G29" s="23">
        <f t="shared" si="5"/>
        <v>0</v>
      </c>
      <c r="H29" s="28">
        <f>SUM(H25:H28)</f>
        <v>0</v>
      </c>
      <c r="I29" s="48"/>
      <c r="J29" s="110"/>
      <c r="K29" s="111"/>
      <c r="L29" s="111"/>
      <c r="M29" s="111"/>
      <c r="N29" s="112"/>
      <c r="O29" s="11"/>
    </row>
    <row r="30" spans="1:15" x14ac:dyDescent="0.2">
      <c r="A30" s="44"/>
      <c r="B30" s="22"/>
      <c r="C30" s="22"/>
      <c r="D30" s="22"/>
      <c r="E30" s="22"/>
      <c r="F30" s="22"/>
      <c r="G30" s="22"/>
      <c r="H30" s="45"/>
      <c r="I30" s="46"/>
      <c r="J30" s="110"/>
      <c r="K30" s="111"/>
      <c r="L30" s="111"/>
      <c r="M30" s="111"/>
      <c r="N30" s="112"/>
      <c r="O30" s="11"/>
    </row>
    <row r="31" spans="1:15" ht="12.75" customHeight="1" x14ac:dyDescent="0.2">
      <c r="A31" s="44" t="s">
        <v>55</v>
      </c>
      <c r="B31" s="22">
        <f>'Option 2 - Preferred Option'!C35</f>
        <v>0</v>
      </c>
      <c r="C31" s="22">
        <f>'Option 2 - Preferred Option'!D35</f>
        <v>0</v>
      </c>
      <c r="D31" s="22">
        <f>'Option 2 - Preferred Option'!E35</f>
        <v>0</v>
      </c>
      <c r="E31" s="22">
        <f>'Option 2 - Preferred Option'!F35</f>
        <v>0</v>
      </c>
      <c r="F31" s="22">
        <f>'Option 2 - Preferred Option'!G35</f>
        <v>0</v>
      </c>
      <c r="G31" s="22">
        <f>'Option 2 - Preferred Option'!H35</f>
        <v>0</v>
      </c>
      <c r="H31" s="45">
        <f t="shared" ref="H31:H36" si="6">SUM(B31:G31)</f>
        <v>0</v>
      </c>
      <c r="I31" s="46"/>
      <c r="J31" s="110" t="s">
        <v>56</v>
      </c>
      <c r="K31" s="111"/>
      <c r="L31" s="111"/>
      <c r="M31" s="111"/>
      <c r="N31" s="112"/>
      <c r="O31" s="11"/>
    </row>
    <row r="32" spans="1:15" x14ac:dyDescent="0.2">
      <c r="A32" s="44" t="s">
        <v>57</v>
      </c>
      <c r="B32" s="22">
        <f>'Option 2 - Preferred Option'!C37</f>
        <v>0</v>
      </c>
      <c r="C32" s="22">
        <f>'Option 2 - Preferred Option'!D37</f>
        <v>0</v>
      </c>
      <c r="D32" s="22">
        <f>'Option 2 - Preferred Option'!E37</f>
        <v>0</v>
      </c>
      <c r="E32" s="22">
        <f>'Option 2 - Preferred Option'!F37</f>
        <v>0</v>
      </c>
      <c r="F32" s="22">
        <f>'Option 2 - Preferred Option'!G37</f>
        <v>0</v>
      </c>
      <c r="G32" s="22">
        <f>'Option 2 - Preferred Option'!H37</f>
        <v>0</v>
      </c>
      <c r="H32" s="45">
        <f t="shared" si="6"/>
        <v>0</v>
      </c>
      <c r="I32" s="46"/>
      <c r="J32" s="110"/>
      <c r="K32" s="111"/>
      <c r="L32" s="111"/>
      <c r="M32" s="111"/>
      <c r="N32" s="112"/>
      <c r="O32" s="11"/>
    </row>
    <row r="33" spans="1:21" x14ac:dyDescent="0.2">
      <c r="A33" s="44" t="s">
        <v>58</v>
      </c>
      <c r="B33" s="22">
        <f>'Option 2 - Preferred Option'!C38</f>
        <v>0</v>
      </c>
      <c r="C33" s="22">
        <f>'Option 2 - Preferred Option'!D38</f>
        <v>0</v>
      </c>
      <c r="D33" s="22">
        <f>'Option 2 - Preferred Option'!E38</f>
        <v>0</v>
      </c>
      <c r="E33" s="22">
        <f>'Option 2 - Preferred Option'!F38</f>
        <v>0</v>
      </c>
      <c r="F33" s="22">
        <f>'Option 2 - Preferred Option'!G38</f>
        <v>0</v>
      </c>
      <c r="G33" s="22">
        <f>'Option 2 - Preferred Option'!H38</f>
        <v>0</v>
      </c>
      <c r="H33" s="45">
        <f t="shared" si="6"/>
        <v>0</v>
      </c>
      <c r="I33" s="46"/>
      <c r="J33" s="52" t="s">
        <v>59</v>
      </c>
      <c r="K33" s="55"/>
      <c r="L33" s="55"/>
      <c r="M33" s="55"/>
      <c r="N33" s="56"/>
      <c r="O33" s="11"/>
    </row>
    <row r="34" spans="1:21" ht="12.75" customHeight="1" x14ac:dyDescent="0.2">
      <c r="A34" s="44" t="s">
        <v>60</v>
      </c>
      <c r="B34" s="22">
        <f>'Option 2 - Preferred Option'!C43</f>
        <v>0</v>
      </c>
      <c r="C34" s="22">
        <f>'Option 2 - Preferred Option'!D43</f>
        <v>0</v>
      </c>
      <c r="D34" s="22">
        <f>'Option 2 - Preferred Option'!E43</f>
        <v>0</v>
      </c>
      <c r="E34" s="22">
        <f>'Option 2 - Preferred Option'!F43</f>
        <v>0</v>
      </c>
      <c r="F34" s="22">
        <f>'Option 2 - Preferred Option'!G43</f>
        <v>0</v>
      </c>
      <c r="G34" s="22">
        <f>'Option 2 - Preferred Option'!H43</f>
        <v>0</v>
      </c>
      <c r="H34" s="45">
        <f t="shared" si="6"/>
        <v>0</v>
      </c>
      <c r="I34" s="46"/>
      <c r="J34" s="116" t="s">
        <v>61</v>
      </c>
      <c r="K34" s="117"/>
      <c r="L34" s="117"/>
      <c r="M34" s="117"/>
      <c r="N34" s="118"/>
      <c r="O34" s="11"/>
    </row>
    <row r="35" spans="1:21" x14ac:dyDescent="0.2">
      <c r="A35" s="44" t="s">
        <v>62</v>
      </c>
      <c r="B35" s="22">
        <f>'Option 2 - Preferred Option'!C47</f>
        <v>0</v>
      </c>
      <c r="C35" s="22">
        <f>'Option 2 - Preferred Option'!D47</f>
        <v>0</v>
      </c>
      <c r="D35" s="22">
        <f>'Option 2 - Preferred Option'!E47</f>
        <v>0</v>
      </c>
      <c r="E35" s="22">
        <f>'Option 2 - Preferred Option'!F47</f>
        <v>0</v>
      </c>
      <c r="F35" s="22">
        <f>'Option 2 - Preferred Option'!G47</f>
        <v>0</v>
      </c>
      <c r="G35" s="22">
        <f>'Option 2 - Preferred Option'!H47</f>
        <v>0</v>
      </c>
      <c r="H35" s="45">
        <f t="shared" si="6"/>
        <v>0</v>
      </c>
      <c r="I35" s="46"/>
      <c r="J35" s="116"/>
      <c r="K35" s="117"/>
      <c r="L35" s="117"/>
      <c r="M35" s="117"/>
      <c r="N35" s="118"/>
      <c r="O35" s="11"/>
    </row>
    <row r="36" spans="1:21" x14ac:dyDescent="0.2">
      <c r="A36" s="44" t="s">
        <v>63</v>
      </c>
      <c r="B36" s="22">
        <f>'Option 2 - Preferred Option'!C48</f>
        <v>0</v>
      </c>
      <c r="C36" s="22">
        <f>'Option 2 - Preferred Option'!D48</f>
        <v>0</v>
      </c>
      <c r="D36" s="22">
        <f>'Option 2 - Preferred Option'!E48</f>
        <v>0</v>
      </c>
      <c r="E36" s="22">
        <f>'Option 2 - Preferred Option'!F48</f>
        <v>0</v>
      </c>
      <c r="F36" s="22">
        <f>'Option 2 - Preferred Option'!G48</f>
        <v>0</v>
      </c>
      <c r="G36" s="22">
        <f>'Option 2 - Preferred Option'!H48</f>
        <v>0</v>
      </c>
      <c r="H36" s="45">
        <f t="shared" si="6"/>
        <v>0</v>
      </c>
      <c r="I36" s="46"/>
      <c r="J36" s="57"/>
      <c r="K36" s="58"/>
      <c r="L36" s="58"/>
      <c r="M36" s="58"/>
      <c r="N36" s="59"/>
      <c r="O36" s="11"/>
    </row>
    <row r="37" spans="1:21" x14ac:dyDescent="0.2">
      <c r="A37" s="47" t="s">
        <v>64</v>
      </c>
      <c r="B37" s="23">
        <f>SUM(B31:B36)</f>
        <v>0</v>
      </c>
      <c r="C37" s="23">
        <f>SUM(C31:C36)</f>
        <v>0</v>
      </c>
      <c r="D37" s="23">
        <f t="shared" ref="D37:G37" si="7">SUM(D31:D36)</f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8">
        <f>SUM(H31:H36)</f>
        <v>0</v>
      </c>
      <c r="I37" s="48"/>
      <c r="J37" s="60" t="s">
        <v>65</v>
      </c>
      <c r="K37" s="61"/>
      <c r="L37" s="61"/>
      <c r="M37" s="61"/>
      <c r="N37" s="62"/>
      <c r="O37" s="11"/>
    </row>
    <row r="38" spans="1:21" x14ac:dyDescent="0.2">
      <c r="A38" s="44"/>
      <c r="B38" s="22"/>
      <c r="C38" s="22"/>
      <c r="D38" s="22"/>
      <c r="E38" s="22"/>
      <c r="F38" s="22"/>
      <c r="G38" s="22"/>
      <c r="H38" s="45"/>
      <c r="I38" s="46"/>
      <c r="J38" s="134" t="s">
        <v>66</v>
      </c>
      <c r="K38" s="135"/>
      <c r="L38" s="135"/>
      <c r="M38" s="135"/>
      <c r="N38" s="136"/>
      <c r="O38" s="11"/>
    </row>
    <row r="39" spans="1:21" ht="15.75" customHeight="1" thickBot="1" x14ac:dyDescent="0.25">
      <c r="A39" s="63" t="s">
        <v>67</v>
      </c>
      <c r="B39" s="31">
        <f>B23+B29+B37</f>
        <v>0</v>
      </c>
      <c r="C39" s="31">
        <f>C23+C29+C37</f>
        <v>0</v>
      </c>
      <c r="D39" s="31">
        <f t="shared" ref="D39:G39" si="8">D23+D29+D37</f>
        <v>0</v>
      </c>
      <c r="E39" s="31">
        <f t="shared" si="8"/>
        <v>0</v>
      </c>
      <c r="F39" s="31">
        <f t="shared" si="8"/>
        <v>0</v>
      </c>
      <c r="G39" s="31">
        <f t="shared" si="8"/>
        <v>0</v>
      </c>
      <c r="H39" s="31">
        <f>H23+H29+H37</f>
        <v>0</v>
      </c>
      <c r="I39" s="48"/>
      <c r="J39" s="134"/>
      <c r="K39" s="135"/>
      <c r="L39" s="135"/>
      <c r="M39" s="135"/>
      <c r="N39" s="136"/>
      <c r="O39" s="11"/>
    </row>
    <row r="40" spans="1:21" ht="17" thickBot="1" x14ac:dyDescent="0.25">
      <c r="A40" s="11"/>
      <c r="B40" s="64"/>
      <c r="C40" s="64"/>
      <c r="D40" s="64"/>
      <c r="E40" s="64"/>
      <c r="F40" s="64"/>
      <c r="G40" s="64"/>
      <c r="H40" s="11"/>
      <c r="I40" s="65"/>
      <c r="J40" s="66"/>
      <c r="K40" s="67"/>
      <c r="L40" s="67"/>
      <c r="M40" s="67"/>
      <c r="N40" s="68"/>
      <c r="O40" s="11"/>
    </row>
    <row r="41" spans="1:21" ht="15.75" customHeight="1" thickBot="1" x14ac:dyDescent="0.25">
      <c r="A41" s="176" t="s">
        <v>18</v>
      </c>
      <c r="B41" s="69">
        <f>'Option 2 - Preferred Option'!C57</f>
        <v>0</v>
      </c>
      <c r="C41" s="64"/>
      <c r="D41" s="64"/>
      <c r="E41" s="64"/>
      <c r="F41" s="64"/>
      <c r="G41" s="64"/>
      <c r="H41" s="64"/>
      <c r="I41" s="70"/>
      <c r="J41" s="131" t="s">
        <v>68</v>
      </c>
      <c r="K41" s="132"/>
      <c r="L41" s="132"/>
      <c r="M41" s="132"/>
      <c r="N41" s="133"/>
      <c r="O41" s="11"/>
      <c r="R41" s="67"/>
      <c r="S41" s="67"/>
      <c r="T41" s="67"/>
      <c r="U41" s="67"/>
    </row>
    <row r="42" spans="1:21" ht="15" customHeight="1" x14ac:dyDescent="0.2">
      <c r="A42" s="11"/>
      <c r="B42" s="11"/>
      <c r="C42" s="11"/>
      <c r="D42" s="11"/>
      <c r="E42" s="11"/>
      <c r="F42" s="11"/>
      <c r="G42" s="11"/>
      <c r="H42" s="64"/>
      <c r="I42" s="70"/>
      <c r="J42" s="119" t="s">
        <v>69</v>
      </c>
      <c r="K42" s="120"/>
      <c r="L42" s="120"/>
      <c r="M42" s="120"/>
      <c r="N42" s="121"/>
      <c r="O42" s="11"/>
    </row>
    <row r="43" spans="1:21" ht="17" thickBot="1" x14ac:dyDescent="0.25">
      <c r="A43" s="1" t="s">
        <v>70</v>
      </c>
      <c r="B43" s="11"/>
      <c r="C43" s="11"/>
      <c r="D43" s="11"/>
      <c r="E43" s="11"/>
      <c r="F43" s="11"/>
      <c r="G43" s="11"/>
      <c r="H43" s="11"/>
      <c r="I43" s="65"/>
      <c r="J43" s="119"/>
      <c r="K43" s="120"/>
      <c r="L43" s="120"/>
      <c r="M43" s="120"/>
      <c r="N43" s="121"/>
      <c r="O43" s="11"/>
    </row>
    <row r="44" spans="1:21" ht="30" customHeight="1" thickBot="1" x14ac:dyDescent="0.25">
      <c r="A44" s="177" t="s">
        <v>30</v>
      </c>
      <c r="B44" s="174" t="s">
        <v>31</v>
      </c>
      <c r="C44" s="174" t="s">
        <v>32</v>
      </c>
      <c r="D44" s="174" t="s">
        <v>33</v>
      </c>
      <c r="E44" s="174" t="s">
        <v>34</v>
      </c>
      <c r="F44" s="174" t="s">
        <v>35</v>
      </c>
      <c r="G44" s="174" t="s">
        <v>36</v>
      </c>
      <c r="H44" s="175" t="s">
        <v>37</v>
      </c>
      <c r="I44" s="71"/>
      <c r="J44" s="119" t="s">
        <v>71</v>
      </c>
      <c r="K44" s="120"/>
      <c r="L44" s="120"/>
      <c r="M44" s="120"/>
      <c r="N44" s="121"/>
      <c r="O44" s="11"/>
    </row>
    <row r="45" spans="1:21" ht="19.5" customHeight="1" x14ac:dyDescent="0.2">
      <c r="A45" s="146" t="s">
        <v>72</v>
      </c>
      <c r="B45" s="147"/>
      <c r="C45" s="147"/>
      <c r="D45" s="147"/>
      <c r="E45" s="147"/>
      <c r="F45" s="147"/>
      <c r="G45" s="147"/>
      <c r="H45" s="148"/>
      <c r="I45" s="72"/>
      <c r="J45" s="119" t="s">
        <v>73</v>
      </c>
      <c r="K45" s="120"/>
      <c r="L45" s="120"/>
      <c r="M45" s="120"/>
      <c r="N45" s="121"/>
      <c r="O45" s="11"/>
    </row>
    <row r="46" spans="1:21" ht="18" customHeight="1" x14ac:dyDescent="0.2">
      <c r="A46" s="149"/>
      <c r="B46" s="150"/>
      <c r="C46" s="150"/>
      <c r="D46" s="150"/>
      <c r="E46" s="150"/>
      <c r="F46" s="150"/>
      <c r="G46" s="150"/>
      <c r="H46" s="151"/>
      <c r="I46" s="72"/>
      <c r="J46" s="119"/>
      <c r="K46" s="120"/>
      <c r="L46" s="120"/>
      <c r="M46" s="120"/>
      <c r="N46" s="121"/>
      <c r="O46" s="11"/>
    </row>
    <row r="47" spans="1:21" ht="17.25" customHeight="1" x14ac:dyDescent="0.2">
      <c r="A47" s="44" t="s">
        <v>74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45">
        <f>SUM(B47:G47)</f>
        <v>0</v>
      </c>
      <c r="I47" s="46"/>
      <c r="J47" s="60" t="s">
        <v>75</v>
      </c>
      <c r="K47" s="34"/>
      <c r="L47" s="34"/>
      <c r="M47" s="34"/>
      <c r="N47" s="73"/>
      <c r="O47" s="11"/>
    </row>
    <row r="48" spans="1:21" x14ac:dyDescent="0.2">
      <c r="A48" s="44" t="s">
        <v>76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45">
        <f t="shared" ref="H48:H49" si="9">SUM(B48:G48)</f>
        <v>0</v>
      </c>
      <c r="I48" s="46"/>
      <c r="J48" s="110" t="s">
        <v>77</v>
      </c>
      <c r="K48" s="111"/>
      <c r="L48" s="111"/>
      <c r="M48" s="111"/>
      <c r="N48" s="112"/>
      <c r="O48" s="11"/>
    </row>
    <row r="49" spans="1:15" ht="17" x14ac:dyDescent="0.2">
      <c r="A49" s="8" t="s">
        <v>42</v>
      </c>
      <c r="B49" s="23">
        <f>SUM(B47:B48)</f>
        <v>0</v>
      </c>
      <c r="C49" s="23">
        <f>SUM(C47:C48)</f>
        <v>0</v>
      </c>
      <c r="D49" s="23">
        <f>SUM(D47:D48)</f>
        <v>0</v>
      </c>
      <c r="E49" s="23">
        <f t="shared" ref="E49" si="10">SUM(E47:E48)</f>
        <v>0</v>
      </c>
      <c r="F49" s="23">
        <f t="shared" ref="F49" si="11">SUM(F47:F48)</f>
        <v>0</v>
      </c>
      <c r="G49" s="23">
        <f t="shared" ref="G49" si="12">SUM(G47:G48)</f>
        <v>0</v>
      </c>
      <c r="H49" s="23">
        <f t="shared" si="9"/>
        <v>0</v>
      </c>
      <c r="I49" s="48"/>
      <c r="J49" s="110"/>
      <c r="K49" s="111"/>
      <c r="L49" s="111"/>
      <c r="M49" s="111"/>
      <c r="N49" s="112"/>
      <c r="O49" s="11"/>
    </row>
    <row r="50" spans="1:15" ht="12.75" customHeight="1" x14ac:dyDescent="0.2">
      <c r="A50" s="152" t="s">
        <v>78</v>
      </c>
      <c r="B50" s="153"/>
      <c r="C50" s="153"/>
      <c r="D50" s="153"/>
      <c r="E50" s="153"/>
      <c r="F50" s="153"/>
      <c r="G50" s="153"/>
      <c r="H50" s="154"/>
      <c r="I50" s="72"/>
      <c r="J50" s="110"/>
      <c r="K50" s="111"/>
      <c r="L50" s="111"/>
      <c r="M50" s="111"/>
      <c r="N50" s="112"/>
      <c r="O50" s="11"/>
    </row>
    <row r="51" spans="1:15" ht="14.25" customHeight="1" x14ac:dyDescent="0.2">
      <c r="A51" s="149"/>
      <c r="B51" s="150"/>
      <c r="C51" s="150"/>
      <c r="D51" s="150"/>
      <c r="E51" s="150"/>
      <c r="F51" s="150"/>
      <c r="G51" s="150"/>
      <c r="H51" s="151"/>
      <c r="I51" s="72"/>
      <c r="J51" s="128" t="s">
        <v>162</v>
      </c>
      <c r="K51" s="129"/>
      <c r="L51" s="129"/>
      <c r="M51" s="129"/>
      <c r="N51" s="130"/>
      <c r="O51" s="11"/>
    </row>
    <row r="52" spans="1:15" ht="15.75" customHeight="1" x14ac:dyDescent="0.2">
      <c r="A52" s="74" t="s">
        <v>79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45">
        <f t="shared" ref="H52:H54" si="13">SUM(B52:G52)</f>
        <v>0</v>
      </c>
      <c r="I52" s="46"/>
      <c r="J52" s="128"/>
      <c r="K52" s="129"/>
      <c r="L52" s="129"/>
      <c r="M52" s="129"/>
      <c r="N52" s="130"/>
      <c r="O52" s="11"/>
    </row>
    <row r="53" spans="1:15" ht="15.75" customHeight="1" x14ac:dyDescent="0.2">
      <c r="A53" s="74" t="s">
        <v>43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45">
        <f t="shared" si="13"/>
        <v>0</v>
      </c>
      <c r="I53" s="46"/>
      <c r="J53" s="128"/>
      <c r="K53" s="129"/>
      <c r="L53" s="129"/>
      <c r="M53" s="129"/>
      <c r="N53" s="130"/>
      <c r="O53" s="11"/>
    </row>
    <row r="54" spans="1:15" ht="17" x14ac:dyDescent="0.2">
      <c r="A54" s="8" t="s">
        <v>80</v>
      </c>
      <c r="B54" s="23">
        <f>SUM(B52:B53)</f>
        <v>0</v>
      </c>
      <c r="C54" s="23">
        <f>SUM(C52:C53)</f>
        <v>0</v>
      </c>
      <c r="D54" s="23">
        <f t="shared" ref="D54:G54" si="14">SUM(D52:D53)</f>
        <v>0</v>
      </c>
      <c r="E54" s="23">
        <f t="shared" si="14"/>
        <v>0</v>
      </c>
      <c r="F54" s="23">
        <f t="shared" si="14"/>
        <v>0</v>
      </c>
      <c r="G54" s="23">
        <f t="shared" si="14"/>
        <v>0</v>
      </c>
      <c r="H54" s="23">
        <f t="shared" si="13"/>
        <v>0</v>
      </c>
      <c r="I54" s="65"/>
      <c r="J54" s="128"/>
      <c r="K54" s="129"/>
      <c r="L54" s="129"/>
      <c r="M54" s="129"/>
      <c r="N54" s="130"/>
      <c r="O54" s="11"/>
    </row>
    <row r="55" spans="1:15" ht="12.75" customHeight="1" x14ac:dyDescent="0.2">
      <c r="A55" s="152" t="s">
        <v>81</v>
      </c>
      <c r="B55" s="155"/>
      <c r="C55" s="155"/>
      <c r="D55" s="155"/>
      <c r="E55" s="155"/>
      <c r="F55" s="155"/>
      <c r="G55" s="155"/>
      <c r="H55" s="156"/>
      <c r="I55" s="65"/>
      <c r="J55" s="128"/>
      <c r="K55" s="129"/>
      <c r="L55" s="129"/>
      <c r="M55" s="129"/>
      <c r="N55" s="130"/>
      <c r="O55" s="11"/>
    </row>
    <row r="56" spans="1:15" ht="12.75" customHeight="1" x14ac:dyDescent="0.2">
      <c r="A56" s="149"/>
      <c r="B56" s="150"/>
      <c r="C56" s="150"/>
      <c r="D56" s="150"/>
      <c r="E56" s="150"/>
      <c r="F56" s="150"/>
      <c r="G56" s="150"/>
      <c r="H56" s="151"/>
      <c r="I56" s="65"/>
      <c r="J56" s="75"/>
      <c r="K56" s="53"/>
      <c r="L56" s="53"/>
      <c r="M56" s="53"/>
      <c r="N56" s="54"/>
      <c r="O56" s="11"/>
    </row>
    <row r="57" spans="1:15" ht="18" customHeight="1" x14ac:dyDescent="0.2">
      <c r="A57" s="47" t="s">
        <v>82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8">
        <f>SUM(B57:G57)</f>
        <v>0</v>
      </c>
      <c r="I57" s="11"/>
      <c r="J57" s="76" t="s">
        <v>83</v>
      </c>
      <c r="K57" s="50"/>
      <c r="L57" s="50"/>
      <c r="M57" s="50"/>
      <c r="N57" s="51"/>
      <c r="O57" s="11"/>
    </row>
    <row r="58" spans="1:15" ht="12.75" customHeight="1" x14ac:dyDescent="0.2">
      <c r="A58" s="44"/>
      <c r="B58" s="122"/>
      <c r="C58" s="123"/>
      <c r="D58" s="123"/>
      <c r="E58" s="123"/>
      <c r="F58" s="123"/>
      <c r="G58" s="123"/>
      <c r="H58" s="124"/>
      <c r="I58" s="11"/>
      <c r="J58" s="110" t="s">
        <v>84</v>
      </c>
      <c r="K58" s="111"/>
      <c r="L58" s="111"/>
      <c r="M58" s="111"/>
      <c r="N58" s="112"/>
      <c r="O58" s="11"/>
    </row>
    <row r="59" spans="1:15" ht="12.75" customHeight="1" x14ac:dyDescent="0.2">
      <c r="A59" s="44" t="s">
        <v>47</v>
      </c>
      <c r="B59" s="22">
        <f>'Option 2 - Preferred Option'!C18</f>
        <v>0</v>
      </c>
      <c r="C59" s="22">
        <f>'Option 2 - Preferred Option'!D18</f>
        <v>0</v>
      </c>
      <c r="D59" s="22">
        <f>'Option 2 - Preferred Option'!E18</f>
        <v>0</v>
      </c>
      <c r="E59" s="22">
        <f>'Option 2 - Preferred Option'!F18</f>
        <v>0</v>
      </c>
      <c r="F59" s="22">
        <f>'Option 2 - Preferred Option'!G18</f>
        <v>0</v>
      </c>
      <c r="G59" s="22">
        <f>'Option 2 - Preferred Option'!H18</f>
        <v>0</v>
      </c>
      <c r="H59" s="45">
        <f>SUM(B59:G59)</f>
        <v>0</v>
      </c>
      <c r="I59" s="11"/>
      <c r="J59" s="110"/>
      <c r="K59" s="111"/>
      <c r="L59" s="111"/>
      <c r="M59" s="111"/>
      <c r="N59" s="112"/>
      <c r="O59" s="11"/>
    </row>
    <row r="60" spans="1:15" ht="17" thickBot="1" x14ac:dyDescent="0.25">
      <c r="A60" s="44" t="s">
        <v>85</v>
      </c>
      <c r="B60" s="22">
        <f>'Option 2 - Preferred Option'!C22</f>
        <v>0</v>
      </c>
      <c r="C60" s="22">
        <f>'Option 2 - Preferred Option'!D22</f>
        <v>0</v>
      </c>
      <c r="D60" s="22">
        <f>'Option 2 - Preferred Option'!E22</f>
        <v>0</v>
      </c>
      <c r="E60" s="22">
        <f>'Option 2 - Preferred Option'!F22</f>
        <v>0</v>
      </c>
      <c r="F60" s="22">
        <f>'Option 2 - Preferred Option'!G22</f>
        <v>0</v>
      </c>
      <c r="G60" s="22">
        <f>'Option 2 - Preferred Option'!H22</f>
        <v>0</v>
      </c>
      <c r="H60" s="45">
        <f t="shared" ref="H60:H63" si="15">SUM(B60:G60)</f>
        <v>0</v>
      </c>
      <c r="I60" s="11"/>
      <c r="J60" s="113"/>
      <c r="K60" s="114"/>
      <c r="L60" s="114"/>
      <c r="M60" s="114"/>
      <c r="N60" s="115"/>
      <c r="O60" s="11"/>
    </row>
    <row r="61" spans="1:15" x14ac:dyDescent="0.2">
      <c r="A61" s="44" t="s">
        <v>86</v>
      </c>
      <c r="B61" s="22">
        <f>'Option 2 - Preferred Option'!C26</f>
        <v>0</v>
      </c>
      <c r="C61" s="22">
        <f>'Option 2 - Preferred Option'!D26</f>
        <v>0</v>
      </c>
      <c r="D61" s="22">
        <f>'Option 2 - Preferred Option'!E26</f>
        <v>0</v>
      </c>
      <c r="E61" s="22">
        <f>'Option 2 - Preferred Option'!F26</f>
        <v>0</v>
      </c>
      <c r="F61" s="22">
        <f>'Option 2 - Preferred Option'!G26</f>
        <v>0</v>
      </c>
      <c r="G61" s="22">
        <f>'Option 2 - Preferred Option'!H26</f>
        <v>0</v>
      </c>
      <c r="H61" s="45">
        <f t="shared" si="15"/>
        <v>0</v>
      </c>
      <c r="I61" s="11"/>
      <c r="K61" s="80"/>
      <c r="L61" s="80"/>
      <c r="M61" s="80"/>
      <c r="N61" s="80"/>
      <c r="O61" s="11"/>
    </row>
    <row r="62" spans="1:15" x14ac:dyDescent="0.2">
      <c r="A62" s="44" t="s">
        <v>51</v>
      </c>
      <c r="B62" s="22">
        <f>'Option 2 - Preferred Option'!C28</f>
        <v>0</v>
      </c>
      <c r="C62" s="22">
        <f>'Option 2 - Preferred Option'!D28</f>
        <v>0</v>
      </c>
      <c r="D62" s="22">
        <f>'Option 2 - Preferred Option'!E28</f>
        <v>0</v>
      </c>
      <c r="E62" s="22">
        <f>'Option 2 - Preferred Option'!F28</f>
        <v>0</v>
      </c>
      <c r="F62" s="22">
        <f>'Option 2 - Preferred Option'!G28</f>
        <v>0</v>
      </c>
      <c r="G62" s="22">
        <f>'Option 2 - Preferred Option'!H28</f>
        <v>0</v>
      </c>
      <c r="H62" s="45">
        <f t="shared" si="15"/>
        <v>0</v>
      </c>
      <c r="I62" s="11"/>
      <c r="J62" s="34"/>
      <c r="K62" s="80"/>
      <c r="L62" s="80"/>
      <c r="M62" s="80"/>
      <c r="N62" s="80"/>
      <c r="O62" s="11"/>
    </row>
    <row r="63" spans="1:15" x14ac:dyDescent="0.2">
      <c r="A63" s="44" t="s">
        <v>52</v>
      </c>
      <c r="B63" s="22">
        <f>'Option 2 - Preferred Option'!C29</f>
        <v>0</v>
      </c>
      <c r="C63" s="22">
        <f>'Option 2 - Preferred Option'!D29</f>
        <v>0</v>
      </c>
      <c r="D63" s="22">
        <f>'Option 2 - Preferred Option'!E29</f>
        <v>0</v>
      </c>
      <c r="E63" s="22">
        <f>'Option 2 - Preferred Option'!F29</f>
        <v>0</v>
      </c>
      <c r="F63" s="22">
        <f>'Option 2 - Preferred Option'!G29</f>
        <v>0</v>
      </c>
      <c r="G63" s="22">
        <f>'Option 2 - Preferred Option'!H29</f>
        <v>0</v>
      </c>
      <c r="H63" s="45">
        <f t="shared" si="15"/>
        <v>0</v>
      </c>
      <c r="I63" s="11"/>
      <c r="J63" s="80" t="s">
        <v>163</v>
      </c>
      <c r="K63" s="53"/>
      <c r="L63" s="53"/>
      <c r="M63" s="53"/>
      <c r="N63" s="53"/>
      <c r="O63" s="11"/>
    </row>
    <row r="64" spans="1:15" x14ac:dyDescent="0.2">
      <c r="A64" s="47" t="s">
        <v>54</v>
      </c>
      <c r="B64" s="23">
        <f>SUM(B59:B63)</f>
        <v>0</v>
      </c>
      <c r="C64" s="23">
        <f>SUM(C59:C63)</f>
        <v>0</v>
      </c>
      <c r="D64" s="23">
        <f t="shared" ref="D64" si="16">SUM(D59:D62)</f>
        <v>0</v>
      </c>
      <c r="E64" s="23">
        <f>SUM(E59:E63)</f>
        <v>0</v>
      </c>
      <c r="F64" s="23">
        <f t="shared" ref="F64:G64" si="17">SUM(F59:F63)</f>
        <v>0</v>
      </c>
      <c r="G64" s="23">
        <f t="shared" si="17"/>
        <v>0</v>
      </c>
      <c r="H64" s="28">
        <f>SUM(H59:H63)</f>
        <v>0</v>
      </c>
      <c r="I64" s="11"/>
      <c r="J64" s="53"/>
      <c r="K64" s="53"/>
      <c r="L64" s="53"/>
      <c r="M64" s="53"/>
      <c r="N64" s="53"/>
      <c r="O64" s="11"/>
    </row>
    <row r="65" spans="1:15" x14ac:dyDescent="0.2">
      <c r="A65" s="44"/>
      <c r="B65" s="81"/>
      <c r="C65" s="82"/>
      <c r="D65" s="82"/>
      <c r="E65" s="82"/>
      <c r="F65" s="82"/>
      <c r="G65" s="82"/>
      <c r="H65" s="83"/>
      <c r="I65" s="11"/>
      <c r="J65" s="53"/>
      <c r="K65" s="53"/>
      <c r="L65" s="53"/>
      <c r="M65" s="53"/>
      <c r="N65" s="53"/>
      <c r="O65" s="11"/>
    </row>
    <row r="66" spans="1:15" x14ac:dyDescent="0.2">
      <c r="A66" s="44" t="s">
        <v>87</v>
      </c>
      <c r="B66" s="22">
        <f>'Option 2 - Preferred Option'!C35</f>
        <v>0</v>
      </c>
      <c r="C66" s="22">
        <f>'Option 2 - Preferred Option'!D35</f>
        <v>0</v>
      </c>
      <c r="D66" s="22">
        <f>'Option 2 - Preferred Option'!E35</f>
        <v>0</v>
      </c>
      <c r="E66" s="22">
        <f>'Option 2 - Preferred Option'!F35</f>
        <v>0</v>
      </c>
      <c r="F66" s="22">
        <f>'Option 2 - Preferred Option'!G35</f>
        <v>0</v>
      </c>
      <c r="G66" s="22">
        <f>'Option 2 - Preferred Option'!H35</f>
        <v>0</v>
      </c>
      <c r="H66" s="45">
        <f>SUM(B66:G66)</f>
        <v>0</v>
      </c>
      <c r="I66" s="11"/>
      <c r="J66" s="53"/>
      <c r="K66" s="53"/>
      <c r="L66" s="53"/>
      <c r="M66" s="53"/>
      <c r="N66" s="53"/>
      <c r="O66" s="11"/>
    </row>
    <row r="67" spans="1:15" x14ac:dyDescent="0.2">
      <c r="A67" s="44" t="s">
        <v>88</v>
      </c>
      <c r="B67" s="22">
        <f>'Option 2 - Preferred Option'!C39</f>
        <v>0</v>
      </c>
      <c r="C67" s="22">
        <f>'Option 2 - Preferred Option'!D39</f>
        <v>0</v>
      </c>
      <c r="D67" s="22">
        <f>'Option 2 - Preferred Option'!E39</f>
        <v>0</v>
      </c>
      <c r="E67" s="22">
        <f>'Option 2 - Preferred Option'!F39</f>
        <v>0</v>
      </c>
      <c r="F67" s="22">
        <f>'Option 2 - Preferred Option'!G39</f>
        <v>0</v>
      </c>
      <c r="G67" s="22">
        <f>'Option 2 - Preferred Option'!H39</f>
        <v>0</v>
      </c>
      <c r="H67" s="45">
        <f t="shared" ref="H67:H70" si="18">SUM(B67:G67)</f>
        <v>0</v>
      </c>
      <c r="I67" s="11"/>
      <c r="J67" s="53"/>
      <c r="K67" s="53"/>
      <c r="L67" s="53"/>
      <c r="M67" s="53"/>
      <c r="N67" s="53"/>
      <c r="O67" s="11"/>
    </row>
    <row r="68" spans="1:15" x14ac:dyDescent="0.2">
      <c r="A68" s="44" t="s">
        <v>89</v>
      </c>
      <c r="B68" s="22">
        <f>'Option 2 - Preferred Option'!C43</f>
        <v>0</v>
      </c>
      <c r="C68" s="22">
        <f>'Option 2 - Preferred Option'!D43</f>
        <v>0</v>
      </c>
      <c r="D68" s="22">
        <f>'Option 2 - Preferred Option'!E43</f>
        <v>0</v>
      </c>
      <c r="E68" s="22">
        <f>'Option 2 - Preferred Option'!F43</f>
        <v>0</v>
      </c>
      <c r="F68" s="22">
        <f>'Option 2 - Preferred Option'!G43</f>
        <v>0</v>
      </c>
      <c r="G68" s="22">
        <f>'Option 2 - Preferred Option'!H43</f>
        <v>0</v>
      </c>
      <c r="H68" s="45">
        <f t="shared" si="18"/>
        <v>0</v>
      </c>
      <c r="I68" s="11"/>
      <c r="J68" s="53"/>
      <c r="K68" s="53"/>
      <c r="L68" s="53"/>
      <c r="M68" s="53"/>
      <c r="N68" s="53"/>
      <c r="O68" s="11"/>
    </row>
    <row r="69" spans="1:15" x14ac:dyDescent="0.2">
      <c r="A69" s="44" t="s">
        <v>90</v>
      </c>
      <c r="B69" s="22">
        <f>'Option 2 - Preferred Option'!C47</f>
        <v>0</v>
      </c>
      <c r="C69" s="22">
        <f>'Option 2 - Preferred Option'!D47</f>
        <v>0</v>
      </c>
      <c r="D69" s="22">
        <f>'Option 2 - Preferred Option'!E47</f>
        <v>0</v>
      </c>
      <c r="E69" s="22">
        <f>'Option 2 - Preferred Option'!F47</f>
        <v>0</v>
      </c>
      <c r="F69" s="22">
        <f>'Option 2 - Preferred Option'!G47</f>
        <v>0</v>
      </c>
      <c r="G69" s="22">
        <f>'Option 2 - Preferred Option'!H47</f>
        <v>0</v>
      </c>
      <c r="H69" s="45">
        <f t="shared" si="18"/>
        <v>0</v>
      </c>
      <c r="I69" s="11"/>
      <c r="J69" s="53"/>
      <c r="K69" s="53"/>
      <c r="L69" s="53"/>
      <c r="M69" s="53"/>
      <c r="N69" s="53"/>
      <c r="O69" s="11"/>
    </row>
    <row r="70" spans="1:15" x14ac:dyDescent="0.2">
      <c r="A70" s="44" t="s">
        <v>63</v>
      </c>
      <c r="B70" s="22">
        <f>'Option 2 - Preferred Option'!C48</f>
        <v>0</v>
      </c>
      <c r="C70" s="22">
        <f>'Option 2 - Preferred Option'!D48</f>
        <v>0</v>
      </c>
      <c r="D70" s="22">
        <f>'Option 2 - Preferred Option'!E48</f>
        <v>0</v>
      </c>
      <c r="E70" s="22">
        <f>'Option 2 - Preferred Option'!F48</f>
        <v>0</v>
      </c>
      <c r="F70" s="22">
        <f>'Option 2 - Preferred Option'!G48</f>
        <v>0</v>
      </c>
      <c r="G70" s="22">
        <f>'Option 2 - Preferred Option'!H48</f>
        <v>0</v>
      </c>
      <c r="H70" s="45">
        <f t="shared" si="18"/>
        <v>0</v>
      </c>
      <c r="I70" s="11"/>
      <c r="J70" s="53"/>
      <c r="K70" s="53"/>
      <c r="L70" s="53"/>
      <c r="M70" s="53"/>
      <c r="N70" s="53"/>
      <c r="O70" s="11"/>
    </row>
    <row r="71" spans="1:15" x14ac:dyDescent="0.2">
      <c r="A71" s="47" t="s">
        <v>91</v>
      </c>
      <c r="B71" s="23">
        <f t="shared" ref="B71" si="19">SUM(B66:B69)</f>
        <v>0</v>
      </c>
      <c r="C71" s="23">
        <f t="shared" ref="C71:D71" si="20">SUM(C66:C69)</f>
        <v>0</v>
      </c>
      <c r="D71" s="23">
        <f t="shared" si="20"/>
        <v>0</v>
      </c>
      <c r="E71" s="23">
        <f>SUM(E66:E69)</f>
        <v>0</v>
      </c>
      <c r="F71" s="23">
        <f t="shared" ref="F71:G71" si="21">SUM(F66:F69)</f>
        <v>0</v>
      </c>
      <c r="G71" s="23">
        <f t="shared" si="21"/>
        <v>0</v>
      </c>
      <c r="H71" s="28">
        <f>SUM(H66:H69)</f>
        <v>0</v>
      </c>
      <c r="I71" s="11"/>
      <c r="J71" s="53"/>
      <c r="K71" s="53"/>
      <c r="L71" s="53"/>
      <c r="M71" s="53"/>
      <c r="N71" s="53"/>
      <c r="O71" s="11"/>
    </row>
    <row r="72" spans="1:15" x14ac:dyDescent="0.2">
      <c r="A72" s="44"/>
      <c r="B72" s="77"/>
      <c r="C72" s="78"/>
      <c r="D72" s="78"/>
      <c r="E72" s="78"/>
      <c r="F72" s="78"/>
      <c r="G72" s="78"/>
      <c r="H72" s="79"/>
      <c r="I72" s="11"/>
      <c r="J72" s="53"/>
      <c r="K72" s="53"/>
      <c r="L72" s="53"/>
      <c r="M72" s="53"/>
      <c r="N72" s="53"/>
      <c r="O72" s="11"/>
    </row>
    <row r="73" spans="1:15" ht="17" thickBot="1" x14ac:dyDescent="0.25">
      <c r="A73" s="84" t="s">
        <v>92</v>
      </c>
      <c r="B73" s="31">
        <f>B57+B64+B71</f>
        <v>0</v>
      </c>
      <c r="C73" s="31">
        <f>C57+C64+C71</f>
        <v>0</v>
      </c>
      <c r="D73" s="31">
        <f t="shared" ref="D73:G73" si="22">D57+D64+D71</f>
        <v>0</v>
      </c>
      <c r="E73" s="31">
        <f>E57+E64+E71</f>
        <v>0</v>
      </c>
      <c r="F73" s="31">
        <f t="shared" si="22"/>
        <v>0</v>
      </c>
      <c r="G73" s="31">
        <f t="shared" si="22"/>
        <v>0</v>
      </c>
      <c r="H73" s="85">
        <f>H57+H64+H71</f>
        <v>0</v>
      </c>
      <c r="I73" s="11"/>
      <c r="J73" s="53"/>
      <c r="K73" s="53"/>
      <c r="L73" s="53"/>
      <c r="M73" s="53"/>
      <c r="N73" s="53"/>
      <c r="O73" s="11"/>
    </row>
    <row r="74" spans="1:15" ht="35.2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3"/>
      <c r="N74" s="11"/>
    </row>
    <row r="75" spans="1:15" ht="17" thickBot="1" x14ac:dyDescent="0.25">
      <c r="A75" s="1" t="s">
        <v>93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5" ht="18" thickBot="1" x14ac:dyDescent="0.25">
      <c r="A76" s="177" t="s">
        <v>30</v>
      </c>
      <c r="B76" s="174" t="s">
        <v>31</v>
      </c>
      <c r="C76" s="174" t="s">
        <v>32</v>
      </c>
      <c r="D76" s="174" t="s">
        <v>33</v>
      </c>
      <c r="E76" s="174" t="s">
        <v>34</v>
      </c>
      <c r="F76" s="174" t="s">
        <v>35</v>
      </c>
      <c r="G76" s="174" t="s">
        <v>36</v>
      </c>
      <c r="H76" s="178" t="s">
        <v>94</v>
      </c>
      <c r="I76" s="178" t="s">
        <v>95</v>
      </c>
      <c r="J76" s="179"/>
      <c r="K76" s="179"/>
      <c r="L76" s="179"/>
      <c r="M76" s="180"/>
      <c r="N76" s="11"/>
      <c r="O76" s="11"/>
    </row>
    <row r="77" spans="1:15" x14ac:dyDescent="0.2">
      <c r="A77" s="168"/>
      <c r="B77" s="181"/>
      <c r="C77" s="169"/>
      <c r="D77" s="169"/>
      <c r="E77" s="169"/>
      <c r="F77" s="169"/>
      <c r="G77" s="169"/>
      <c r="H77" s="182"/>
      <c r="I77" s="183"/>
      <c r="J77" s="184"/>
      <c r="K77" s="184"/>
      <c r="L77" s="184"/>
      <c r="M77" s="185"/>
      <c r="N77" s="11"/>
      <c r="O77" s="11"/>
    </row>
    <row r="78" spans="1:15" x14ac:dyDescent="0.2">
      <c r="A78" s="170" t="s">
        <v>96</v>
      </c>
      <c r="B78" s="171">
        <f t="shared" ref="B78:G78" si="23">-B21-B79</f>
        <v>0</v>
      </c>
      <c r="C78" s="171">
        <f t="shared" si="23"/>
        <v>0</v>
      </c>
      <c r="D78" s="171">
        <f t="shared" si="23"/>
        <v>0</v>
      </c>
      <c r="E78" s="171">
        <f t="shared" si="23"/>
        <v>0</v>
      </c>
      <c r="F78" s="171">
        <f t="shared" si="23"/>
        <v>0</v>
      </c>
      <c r="G78" s="171">
        <f t="shared" si="23"/>
        <v>0</v>
      </c>
      <c r="H78" s="186">
        <f>SUM(B78:G78)</f>
        <v>0</v>
      </c>
      <c r="I78" s="187"/>
      <c r="J78" s="188"/>
      <c r="K78" s="188"/>
      <c r="L78" s="188"/>
      <c r="M78" s="189"/>
      <c r="N78" s="11"/>
      <c r="O78" s="11"/>
    </row>
    <row r="79" spans="1:15" x14ac:dyDescent="0.2">
      <c r="A79" s="170" t="s">
        <v>97</v>
      </c>
      <c r="B79" s="190">
        <f t="shared" ref="B79:G79" si="24">-B21*0.1</f>
        <v>0</v>
      </c>
      <c r="C79" s="190">
        <f t="shared" si="24"/>
        <v>0</v>
      </c>
      <c r="D79" s="190">
        <f t="shared" si="24"/>
        <v>0</v>
      </c>
      <c r="E79" s="190">
        <f t="shared" si="24"/>
        <v>0</v>
      </c>
      <c r="F79" s="190">
        <f t="shared" si="24"/>
        <v>0</v>
      </c>
      <c r="G79" s="190">
        <f t="shared" si="24"/>
        <v>0</v>
      </c>
      <c r="H79" s="186">
        <f>SUM(B79:G79)</f>
        <v>0</v>
      </c>
      <c r="I79" s="187" t="s">
        <v>98</v>
      </c>
      <c r="J79" s="188"/>
      <c r="K79" s="188"/>
      <c r="L79" s="188"/>
      <c r="M79" s="189"/>
      <c r="N79" s="11"/>
      <c r="O79" s="11"/>
    </row>
    <row r="80" spans="1:15" x14ac:dyDescent="0.2">
      <c r="A80" s="47" t="s">
        <v>99</v>
      </c>
      <c r="B80" s="172">
        <f>SUM(B78:B79)</f>
        <v>0</v>
      </c>
      <c r="C80" s="172">
        <f>SUM(C78:C79)</f>
        <v>0</v>
      </c>
      <c r="D80" s="172">
        <f>SUM(D78:D79)</f>
        <v>0</v>
      </c>
      <c r="E80" s="172">
        <f t="shared" ref="E80:G80" si="25">SUM(E78:E79)</f>
        <v>0</v>
      </c>
      <c r="F80" s="172">
        <f t="shared" si="25"/>
        <v>0</v>
      </c>
      <c r="G80" s="172">
        <f t="shared" si="25"/>
        <v>0</v>
      </c>
      <c r="H80" s="191">
        <f>SUM(C80:G80)</f>
        <v>0</v>
      </c>
      <c r="I80" s="187"/>
      <c r="J80" s="188"/>
      <c r="K80" s="188"/>
      <c r="L80" s="188"/>
      <c r="M80" s="189"/>
      <c r="N80" s="11"/>
      <c r="O80" s="11"/>
    </row>
    <row r="81" spans="1:15" x14ac:dyDescent="0.2">
      <c r="A81" s="192"/>
      <c r="B81" s="193"/>
      <c r="C81" s="193"/>
      <c r="D81" s="193"/>
      <c r="E81" s="190"/>
      <c r="F81" s="190"/>
      <c r="G81" s="190"/>
      <c r="H81" s="194"/>
      <c r="I81" s="187"/>
      <c r="J81" s="188"/>
      <c r="K81" s="188"/>
      <c r="L81" s="188"/>
      <c r="M81" s="189"/>
      <c r="N81" s="11"/>
      <c r="O81" s="11"/>
    </row>
    <row r="82" spans="1:15" x14ac:dyDescent="0.2">
      <c r="A82" s="47" t="s">
        <v>100</v>
      </c>
      <c r="B82" s="172">
        <f t="shared" ref="B82:G82" si="26">B20</f>
        <v>0</v>
      </c>
      <c r="C82" s="172">
        <f t="shared" si="26"/>
        <v>0</v>
      </c>
      <c r="D82" s="172">
        <f t="shared" si="26"/>
        <v>0</v>
      </c>
      <c r="E82" s="172">
        <f t="shared" si="26"/>
        <v>0</v>
      </c>
      <c r="F82" s="172">
        <f t="shared" si="26"/>
        <v>0</v>
      </c>
      <c r="G82" s="172">
        <f t="shared" si="26"/>
        <v>0</v>
      </c>
      <c r="H82" s="191">
        <f>SUM(B82:G82)</f>
        <v>0</v>
      </c>
      <c r="I82" s="187" t="s">
        <v>101</v>
      </c>
      <c r="J82" s="188"/>
      <c r="K82" s="188"/>
      <c r="L82" s="188"/>
      <c r="M82" s="189"/>
      <c r="N82" s="11"/>
      <c r="O82" s="11"/>
    </row>
    <row r="83" spans="1:15" x14ac:dyDescent="0.2">
      <c r="A83" s="170"/>
      <c r="B83" s="190"/>
      <c r="C83" s="190"/>
      <c r="D83" s="190"/>
      <c r="E83" s="190"/>
      <c r="F83" s="190"/>
      <c r="G83" s="190"/>
      <c r="H83" s="195"/>
      <c r="I83" s="187"/>
      <c r="J83" s="188"/>
      <c r="K83" s="188"/>
      <c r="L83" s="188"/>
      <c r="M83" s="189"/>
      <c r="N83" s="11"/>
      <c r="O83" s="11"/>
    </row>
    <row r="84" spans="1:15" x14ac:dyDescent="0.2">
      <c r="A84" s="47" t="s">
        <v>102</v>
      </c>
      <c r="B84" s="196">
        <v>0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1">
        <f>SUM(B84:G84)</f>
        <v>0</v>
      </c>
      <c r="I84" s="187" t="s">
        <v>103</v>
      </c>
      <c r="J84" s="188"/>
      <c r="K84" s="188"/>
      <c r="L84" s="188"/>
      <c r="M84" s="189"/>
      <c r="N84" s="11"/>
      <c r="O84" s="11"/>
    </row>
    <row r="85" spans="1:15" x14ac:dyDescent="0.2">
      <c r="A85" s="170"/>
      <c r="B85" s="197"/>
      <c r="C85" s="197"/>
      <c r="D85" s="197"/>
      <c r="E85" s="197"/>
      <c r="F85" s="197"/>
      <c r="G85" s="197"/>
      <c r="H85" s="195"/>
      <c r="I85" s="187"/>
      <c r="J85" s="188"/>
      <c r="K85" s="188"/>
      <c r="L85" s="188"/>
      <c r="M85" s="189"/>
      <c r="N85" s="11"/>
      <c r="O85" s="11"/>
    </row>
    <row r="86" spans="1:15" x14ac:dyDescent="0.2">
      <c r="A86" s="47" t="s">
        <v>104</v>
      </c>
      <c r="B86" s="172">
        <f t="shared" ref="B86:G86" si="27">-B31</f>
        <v>0</v>
      </c>
      <c r="C86" s="172">
        <f t="shared" si="27"/>
        <v>0</v>
      </c>
      <c r="D86" s="172">
        <f t="shared" si="27"/>
        <v>0</v>
      </c>
      <c r="E86" s="172">
        <f t="shared" si="27"/>
        <v>0</v>
      </c>
      <c r="F86" s="172">
        <f t="shared" si="27"/>
        <v>0</v>
      </c>
      <c r="G86" s="172">
        <f t="shared" si="27"/>
        <v>0</v>
      </c>
      <c r="H86" s="191">
        <f>SUM(B86:G86)</f>
        <v>0</v>
      </c>
      <c r="I86" s="187" t="s">
        <v>105</v>
      </c>
      <c r="J86" s="188"/>
      <c r="K86" s="188"/>
      <c r="L86" s="188"/>
      <c r="M86" s="189"/>
      <c r="N86" s="11"/>
      <c r="O86" s="11"/>
    </row>
    <row r="87" spans="1:15" x14ac:dyDescent="0.2">
      <c r="A87" s="170"/>
      <c r="B87" s="190"/>
      <c r="C87" s="190"/>
      <c r="D87" s="190"/>
      <c r="E87" s="190"/>
      <c r="F87" s="190"/>
      <c r="G87" s="190"/>
      <c r="H87" s="195"/>
      <c r="I87" s="187"/>
      <c r="J87" s="188"/>
      <c r="K87" s="188"/>
      <c r="L87" s="188"/>
      <c r="M87" s="189"/>
      <c r="N87" s="11"/>
      <c r="O87" s="11"/>
    </row>
    <row r="88" spans="1:15" x14ac:dyDescent="0.2">
      <c r="A88" s="47" t="s">
        <v>106</v>
      </c>
      <c r="B88" s="196">
        <v>0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1">
        <f>SUM(B88:G88)</f>
        <v>0</v>
      </c>
      <c r="I88" s="187"/>
      <c r="J88" s="188"/>
      <c r="K88" s="188"/>
      <c r="L88" s="188"/>
      <c r="M88" s="189"/>
      <c r="N88" s="11"/>
      <c r="O88" s="11"/>
    </row>
    <row r="89" spans="1:15" x14ac:dyDescent="0.2">
      <c r="A89" s="170"/>
      <c r="B89" s="190"/>
      <c r="C89" s="190"/>
      <c r="D89" s="190"/>
      <c r="E89" s="190"/>
      <c r="F89" s="190"/>
      <c r="G89" s="190"/>
      <c r="H89" s="195"/>
      <c r="I89" s="187"/>
      <c r="J89" s="188"/>
      <c r="K89" s="188"/>
      <c r="L89" s="188"/>
      <c r="M89" s="189"/>
      <c r="N89" s="11"/>
      <c r="O89" s="11"/>
    </row>
    <row r="90" spans="1:15" x14ac:dyDescent="0.2">
      <c r="A90" s="47" t="s">
        <v>107</v>
      </c>
      <c r="B90" s="196">
        <v>0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1">
        <f>SUM(B90:G90)</f>
        <v>0</v>
      </c>
      <c r="I90" s="187"/>
      <c r="J90" s="188"/>
      <c r="K90" s="188"/>
      <c r="L90" s="188"/>
      <c r="M90" s="189"/>
      <c r="N90" s="11"/>
      <c r="O90" s="11"/>
    </row>
    <row r="91" spans="1:15" x14ac:dyDescent="0.2">
      <c r="A91" s="170"/>
      <c r="B91" s="190"/>
      <c r="C91" s="190"/>
      <c r="D91" s="190"/>
      <c r="E91" s="190"/>
      <c r="F91" s="190"/>
      <c r="G91" s="190"/>
      <c r="H91" s="195"/>
      <c r="I91" s="187"/>
      <c r="J91" s="188"/>
      <c r="K91" s="188"/>
      <c r="L91" s="188"/>
      <c r="M91" s="189"/>
      <c r="N91" s="11"/>
      <c r="O91" s="11"/>
    </row>
    <row r="92" spans="1:15" x14ac:dyDescent="0.2">
      <c r="A92" s="47" t="s">
        <v>94</v>
      </c>
      <c r="B92" s="172">
        <f>SUM(B80:B91)</f>
        <v>0</v>
      </c>
      <c r="C92" s="172">
        <f>SUM(C80:C91)</f>
        <v>0</v>
      </c>
      <c r="D92" s="172">
        <f t="shared" ref="D92:G92" si="28">SUM(D80:D91)</f>
        <v>0</v>
      </c>
      <c r="E92" s="172">
        <f t="shared" si="28"/>
        <v>0</v>
      </c>
      <c r="F92" s="172">
        <f t="shared" si="28"/>
        <v>0</v>
      </c>
      <c r="G92" s="172">
        <f t="shared" si="28"/>
        <v>0</v>
      </c>
      <c r="H92" s="191">
        <f>SUM(B92:G92)</f>
        <v>0</v>
      </c>
      <c r="I92" s="198"/>
      <c r="J92" s="199"/>
      <c r="K92" s="199"/>
      <c r="L92" s="199"/>
      <c r="M92" s="200"/>
      <c r="N92" s="11"/>
      <c r="O92" s="11"/>
    </row>
    <row r="93" spans="1:15" x14ac:dyDescent="0.2">
      <c r="A93" s="170"/>
      <c r="B93" s="201"/>
      <c r="C93" s="201"/>
      <c r="D93" s="201"/>
      <c r="E93" s="201"/>
      <c r="F93" s="201"/>
      <c r="G93" s="201"/>
      <c r="H93" s="202"/>
      <c r="I93" s="203"/>
      <c r="J93" s="204"/>
      <c r="K93" s="204"/>
      <c r="L93" s="204"/>
      <c r="M93" s="205"/>
      <c r="N93" s="11"/>
      <c r="O93" s="11"/>
    </row>
    <row r="94" spans="1:15" x14ac:dyDescent="0.2">
      <c r="A94" s="206" t="s">
        <v>108</v>
      </c>
      <c r="B94" s="207">
        <f>B82+B88</f>
        <v>0</v>
      </c>
      <c r="C94" s="207">
        <f>C82+C88</f>
        <v>0</v>
      </c>
      <c r="D94" s="207">
        <f t="shared" ref="D94:G94" si="29">D82+D88</f>
        <v>0</v>
      </c>
      <c r="E94" s="207">
        <f t="shared" si="29"/>
        <v>0</v>
      </c>
      <c r="F94" s="207">
        <f t="shared" si="29"/>
        <v>0</v>
      </c>
      <c r="G94" s="207">
        <f t="shared" si="29"/>
        <v>0</v>
      </c>
      <c r="H94" s="208">
        <f>SUM(B94:G94)</f>
        <v>0</v>
      </c>
      <c r="I94" s="203"/>
      <c r="J94" s="204"/>
      <c r="K94" s="204"/>
      <c r="L94" s="204"/>
      <c r="M94" s="205"/>
      <c r="N94" s="11"/>
      <c r="O94" s="11"/>
    </row>
    <row r="95" spans="1:15" ht="17" thickBot="1" x14ac:dyDescent="0.25">
      <c r="A95" s="209" t="s">
        <v>109</v>
      </c>
      <c r="B95" s="210">
        <f>B80+B84+B86+B90</f>
        <v>0</v>
      </c>
      <c r="C95" s="210">
        <f>C80+C84+C86+C90</f>
        <v>0</v>
      </c>
      <c r="D95" s="210">
        <f t="shared" ref="D95:G95" si="30">D80+D84+D86+D90</f>
        <v>0</v>
      </c>
      <c r="E95" s="210">
        <f t="shared" si="30"/>
        <v>0</v>
      </c>
      <c r="F95" s="210">
        <f t="shared" si="30"/>
        <v>0</v>
      </c>
      <c r="G95" s="210">
        <f t="shared" si="30"/>
        <v>0</v>
      </c>
      <c r="H95" s="211">
        <f>SUM(B95:G95)</f>
        <v>0</v>
      </c>
      <c r="I95" s="212"/>
      <c r="J95" s="213"/>
      <c r="K95" s="213"/>
      <c r="L95" s="213"/>
      <c r="M95" s="214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2">
      <c r="I102" s="65"/>
      <c r="J102" s="65"/>
      <c r="K102" s="65"/>
      <c r="L102" s="65"/>
      <c r="M102" s="65"/>
      <c r="N102" s="65"/>
    </row>
    <row r="103" spans="1:14" x14ac:dyDescent="0.2">
      <c r="I103" s="65"/>
      <c r="J103" s="65"/>
      <c r="K103" s="65"/>
      <c r="L103" s="65"/>
      <c r="M103" s="65"/>
      <c r="N103" s="65"/>
    </row>
    <row r="104" spans="1:14" x14ac:dyDescent="0.2">
      <c r="I104" s="65"/>
      <c r="J104" s="65"/>
      <c r="K104" s="65"/>
      <c r="L104" s="65"/>
      <c r="M104" s="65"/>
      <c r="N104" s="65"/>
    </row>
    <row r="105" spans="1:14" x14ac:dyDescent="0.2">
      <c r="I105" s="65"/>
      <c r="J105" s="65"/>
      <c r="K105" s="65"/>
      <c r="L105" s="65"/>
      <c r="M105" s="65"/>
      <c r="N105" s="65"/>
    </row>
  </sheetData>
  <mergeCells count="19">
    <mergeCell ref="G7:J7"/>
    <mergeCell ref="J17:N17"/>
    <mergeCell ref="J51:N55"/>
    <mergeCell ref="J41:N41"/>
    <mergeCell ref="J38:N39"/>
    <mergeCell ref="A45:H46"/>
    <mergeCell ref="A50:H51"/>
    <mergeCell ref="A55:H56"/>
    <mergeCell ref="B58:H58"/>
    <mergeCell ref="J26:N27"/>
    <mergeCell ref="J28:N30"/>
    <mergeCell ref="J31:N32"/>
    <mergeCell ref="J58:N60"/>
    <mergeCell ref="J19:N21"/>
    <mergeCell ref="J34:N35"/>
    <mergeCell ref="J48:N50"/>
    <mergeCell ref="J44:N44"/>
    <mergeCell ref="J45:N46"/>
    <mergeCell ref="J42:N43"/>
  </mergeCells>
  <pageMargins left="0" right="0" top="0.74803149606299213" bottom="0.74803149606299213" header="0.31496062992125984" footer="0.31496062992125984"/>
  <pageSetup paperSize="8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1"/>
  <sheetViews>
    <sheetView zoomScale="80" zoomScaleNormal="80" workbookViewId="0">
      <selection activeCell="F1" sqref="F1"/>
    </sheetView>
  </sheetViews>
  <sheetFormatPr baseColWidth="10" defaultColWidth="8.6640625" defaultRowHeight="16" x14ac:dyDescent="0.2"/>
  <cols>
    <col min="1" max="1" width="51.6640625" style="10" bestFit="1" customWidth="1"/>
    <col min="2" max="2" width="14.6640625" style="10" customWidth="1"/>
    <col min="3" max="3" width="11.33203125" style="10" customWidth="1"/>
    <col min="4" max="16384" width="8.6640625" style="10"/>
  </cols>
  <sheetData>
    <row r="1" spans="1:29" ht="25" x14ac:dyDescent="0.25">
      <c r="A1" s="11"/>
      <c r="B1" s="11"/>
      <c r="C1" s="11"/>
      <c r="D1" s="11"/>
      <c r="E1" s="11"/>
      <c r="F1" s="252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7" thickBot="1" x14ac:dyDescent="0.25">
      <c r="A2" s="11"/>
      <c r="B2" s="11"/>
      <c r="C2" s="11"/>
      <c r="D2" s="11"/>
      <c r="E2" s="1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8" thickBot="1" x14ac:dyDescent="0.25">
      <c r="A3" s="166" t="s">
        <v>110</v>
      </c>
      <c r="B3" s="215" t="s">
        <v>111</v>
      </c>
      <c r="C3" s="216"/>
      <c r="D3" s="216"/>
      <c r="E3" s="216"/>
      <c r="F3" s="217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29" ht="17" thickBo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</row>
    <row r="5" spans="1:29" ht="17" x14ac:dyDescent="0.2">
      <c r="A5" s="167" t="s">
        <v>2</v>
      </c>
      <c r="B5" s="218" t="str">
        <f>Summary!B4</f>
        <v>insert project title here</v>
      </c>
      <c r="C5" s="219"/>
      <c r="D5" s="219"/>
      <c r="E5" s="219"/>
      <c r="F5" s="220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1:29" ht="18" thickBot="1" x14ac:dyDescent="0.25">
      <c r="A6" s="221" t="s">
        <v>112</v>
      </c>
      <c r="B6" s="222" t="str">
        <f>Summary!B5</f>
        <v>insert project reference here</v>
      </c>
      <c r="C6" s="223"/>
      <c r="D6" s="223"/>
      <c r="E6" s="223"/>
      <c r="F6" s="22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</row>
    <row r="7" spans="1:29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</row>
    <row r="8" spans="1:29" ht="17" x14ac:dyDescent="0.2">
      <c r="A8" s="225" t="s">
        <v>113</v>
      </c>
      <c r="B8" s="225" t="s">
        <v>114</v>
      </c>
      <c r="C8" s="226" t="s">
        <v>31</v>
      </c>
      <c r="D8" s="226" t="s">
        <v>32</v>
      </c>
      <c r="E8" s="226" t="s">
        <v>33</v>
      </c>
      <c r="F8" s="226" t="s">
        <v>34</v>
      </c>
      <c r="G8" s="226" t="s">
        <v>35</v>
      </c>
      <c r="H8" s="226" t="s">
        <v>36</v>
      </c>
      <c r="I8" s="226" t="s">
        <v>115</v>
      </c>
      <c r="J8" s="226" t="s">
        <v>116</v>
      </c>
      <c r="K8" s="226" t="s">
        <v>117</v>
      </c>
      <c r="L8" s="226" t="s">
        <v>118</v>
      </c>
      <c r="M8" s="226" t="s">
        <v>119</v>
      </c>
      <c r="N8" s="226" t="s">
        <v>120</v>
      </c>
      <c r="O8" s="226" t="s">
        <v>121</v>
      </c>
      <c r="P8" s="226" t="s">
        <v>122</v>
      </c>
      <c r="Q8" s="226" t="s">
        <v>123</v>
      </c>
      <c r="R8" s="226" t="s">
        <v>124</v>
      </c>
      <c r="S8" s="226" t="s">
        <v>125</v>
      </c>
      <c r="T8" s="226" t="s">
        <v>126</v>
      </c>
      <c r="U8" s="226" t="s">
        <v>127</v>
      </c>
      <c r="V8" s="226" t="s">
        <v>128</v>
      </c>
      <c r="W8" s="226" t="s">
        <v>129</v>
      </c>
      <c r="X8" s="226" t="s">
        <v>130</v>
      </c>
      <c r="Y8" s="226" t="s">
        <v>131</v>
      </c>
      <c r="Z8" s="226" t="s">
        <v>132</v>
      </c>
      <c r="AA8" s="226" t="s">
        <v>133</v>
      </c>
      <c r="AB8" s="226" t="s">
        <v>134</v>
      </c>
      <c r="AC8" s="227" t="s">
        <v>94</v>
      </c>
    </row>
    <row r="9" spans="1:29" x14ac:dyDescent="0.2">
      <c r="A9" s="88"/>
      <c r="B9" s="89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x14ac:dyDescent="0.2">
      <c r="A10" s="88" t="s">
        <v>39</v>
      </c>
      <c r="B10" s="89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>SUM(C10:AB10)</f>
        <v>0</v>
      </c>
    </row>
    <row r="11" spans="1:29" x14ac:dyDescent="0.2">
      <c r="A11" s="88" t="s">
        <v>41</v>
      </c>
      <c r="B11" s="89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ref="AC11:AC49" si="0">SUM(C11:AB11)</f>
        <v>0</v>
      </c>
    </row>
    <row r="12" spans="1:29" x14ac:dyDescent="0.2">
      <c r="A12" s="90" t="s">
        <v>42</v>
      </c>
      <c r="B12" s="91"/>
      <c r="C12" s="23">
        <f>SUM(C10:C11)</f>
        <v>0</v>
      </c>
      <c r="D12" s="23">
        <f>SUM(D10:D11)</f>
        <v>0</v>
      </c>
      <c r="E12" s="23">
        <f>SUM(E10:E11)</f>
        <v>0</v>
      </c>
      <c r="F12" s="23">
        <f t="shared" ref="F12:AB12" si="1">SUM(F10:F11)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0"/>
        <v>0</v>
      </c>
    </row>
    <row r="13" spans="1:29" x14ac:dyDescent="0.2">
      <c r="A13" s="88" t="s">
        <v>135</v>
      </c>
      <c r="B13" s="92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f t="shared" si="0"/>
        <v>0</v>
      </c>
    </row>
    <row r="14" spans="1:29" x14ac:dyDescent="0.2">
      <c r="A14" s="90" t="s">
        <v>44</v>
      </c>
      <c r="B14" s="91"/>
      <c r="C14" s="23">
        <f>C12+C13</f>
        <v>0</v>
      </c>
      <c r="D14" s="23">
        <f>D12+D13</f>
        <v>0</v>
      </c>
      <c r="E14" s="23">
        <f t="shared" ref="E14:AB14" si="2">E12+E13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0"/>
        <v>0</v>
      </c>
    </row>
    <row r="15" spans="1:29" x14ac:dyDescent="0.2">
      <c r="A15" s="88"/>
      <c r="B15" s="8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88" t="s">
        <v>136</v>
      </c>
      <c r="B16" s="89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0"/>
        <v>0</v>
      </c>
    </row>
    <row r="17" spans="1:29" x14ac:dyDescent="0.2">
      <c r="A17" s="88" t="s">
        <v>136</v>
      </c>
      <c r="B17" s="89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0"/>
        <v>0</v>
      </c>
    </row>
    <row r="18" spans="1:29" x14ac:dyDescent="0.2">
      <c r="A18" s="93" t="s">
        <v>47</v>
      </c>
      <c r="B18" s="94"/>
      <c r="C18" s="95">
        <f>SUM(C16:C17)</f>
        <v>0</v>
      </c>
      <c r="D18" s="95">
        <f>SUM(D16:D17)</f>
        <v>0</v>
      </c>
      <c r="E18" s="95">
        <f t="shared" ref="E18:AB18" si="3">SUM(E16:E17)</f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  <c r="AA18" s="95">
        <f t="shared" si="3"/>
        <v>0</v>
      </c>
      <c r="AB18" s="95">
        <f t="shared" si="3"/>
        <v>0</v>
      </c>
      <c r="AC18" s="95">
        <f t="shared" si="0"/>
        <v>0</v>
      </c>
    </row>
    <row r="19" spans="1:29" x14ac:dyDescent="0.2">
      <c r="A19" s="96"/>
      <c r="B19" s="9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1:29" x14ac:dyDescent="0.2">
      <c r="A20" s="88" t="s">
        <v>137</v>
      </c>
      <c r="B20" s="8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0"/>
        <v>0</v>
      </c>
    </row>
    <row r="21" spans="1:29" x14ac:dyDescent="0.2">
      <c r="A21" s="88" t="s">
        <v>137</v>
      </c>
      <c r="B21" s="89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0"/>
        <v>0</v>
      </c>
    </row>
    <row r="22" spans="1:29" x14ac:dyDescent="0.2">
      <c r="A22" s="93" t="s">
        <v>138</v>
      </c>
      <c r="B22" s="94"/>
      <c r="C22" s="95">
        <f>SUM(C20:C21)</f>
        <v>0</v>
      </c>
      <c r="D22" s="95">
        <f>SUM(D20:D21)</f>
        <v>0</v>
      </c>
      <c r="E22" s="95">
        <f t="shared" ref="E22:AB22" si="4">SUM(E20:E21)</f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  <c r="Y22" s="95">
        <f t="shared" si="4"/>
        <v>0</v>
      </c>
      <c r="Z22" s="95">
        <f t="shared" si="4"/>
        <v>0</v>
      </c>
      <c r="AA22" s="95">
        <f t="shared" si="4"/>
        <v>0</v>
      </c>
      <c r="AB22" s="95">
        <f t="shared" si="4"/>
        <v>0</v>
      </c>
      <c r="AC22" s="95">
        <f t="shared" si="0"/>
        <v>0</v>
      </c>
    </row>
    <row r="23" spans="1:29" x14ac:dyDescent="0.2">
      <c r="A23" s="96"/>
      <c r="B23" s="92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x14ac:dyDescent="0.2">
      <c r="A24" s="88" t="s">
        <v>139</v>
      </c>
      <c r="B24" s="89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0"/>
        <v>0</v>
      </c>
    </row>
    <row r="25" spans="1:29" x14ac:dyDescent="0.2">
      <c r="A25" s="88" t="s">
        <v>139</v>
      </c>
      <c r="B25" s="89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0"/>
        <v>0</v>
      </c>
    </row>
    <row r="26" spans="1:29" x14ac:dyDescent="0.2">
      <c r="A26" s="93" t="s">
        <v>49</v>
      </c>
      <c r="B26" s="94"/>
      <c r="C26" s="95">
        <f>SUM(C24:C25)</f>
        <v>0</v>
      </c>
      <c r="D26" s="95">
        <f>SUM(D24:D25)</f>
        <v>0</v>
      </c>
      <c r="E26" s="95">
        <f t="shared" ref="E26:AB26" si="5">SUM(E24:E25)</f>
        <v>0</v>
      </c>
      <c r="F26" s="95">
        <f t="shared" si="5"/>
        <v>0</v>
      </c>
      <c r="G26" s="95">
        <f t="shared" si="5"/>
        <v>0</v>
      </c>
      <c r="H26" s="95">
        <f t="shared" si="5"/>
        <v>0</v>
      </c>
      <c r="I26" s="95">
        <f t="shared" si="5"/>
        <v>0</v>
      </c>
      <c r="J26" s="95">
        <f t="shared" si="5"/>
        <v>0</v>
      </c>
      <c r="K26" s="95">
        <f t="shared" si="5"/>
        <v>0</v>
      </c>
      <c r="L26" s="95">
        <f t="shared" si="5"/>
        <v>0</v>
      </c>
      <c r="M26" s="95">
        <f t="shared" si="5"/>
        <v>0</v>
      </c>
      <c r="N26" s="95">
        <f t="shared" si="5"/>
        <v>0</v>
      </c>
      <c r="O26" s="95">
        <f t="shared" si="5"/>
        <v>0</v>
      </c>
      <c r="P26" s="95">
        <f t="shared" si="5"/>
        <v>0</v>
      </c>
      <c r="Q26" s="95">
        <f t="shared" si="5"/>
        <v>0</v>
      </c>
      <c r="R26" s="95">
        <f t="shared" si="5"/>
        <v>0</v>
      </c>
      <c r="S26" s="95">
        <f t="shared" si="5"/>
        <v>0</v>
      </c>
      <c r="T26" s="95">
        <f t="shared" si="5"/>
        <v>0</v>
      </c>
      <c r="U26" s="95">
        <f t="shared" si="5"/>
        <v>0</v>
      </c>
      <c r="V26" s="95">
        <f t="shared" si="5"/>
        <v>0</v>
      </c>
      <c r="W26" s="95">
        <f t="shared" si="5"/>
        <v>0</v>
      </c>
      <c r="X26" s="95">
        <f t="shared" si="5"/>
        <v>0</v>
      </c>
      <c r="Y26" s="95">
        <f t="shared" si="5"/>
        <v>0</v>
      </c>
      <c r="Z26" s="95">
        <f t="shared" si="5"/>
        <v>0</v>
      </c>
      <c r="AA26" s="95">
        <f t="shared" si="5"/>
        <v>0</v>
      </c>
      <c r="AB26" s="95">
        <f t="shared" si="5"/>
        <v>0</v>
      </c>
      <c r="AC26" s="95">
        <f t="shared" si="0"/>
        <v>0</v>
      </c>
    </row>
    <row r="27" spans="1:29" x14ac:dyDescent="0.2">
      <c r="A27" s="96"/>
      <c r="B27" s="92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x14ac:dyDescent="0.2">
      <c r="A28" s="88" t="s">
        <v>140</v>
      </c>
      <c r="B28" s="89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0"/>
        <v>0</v>
      </c>
    </row>
    <row r="29" spans="1:29" x14ac:dyDescent="0.2">
      <c r="A29" s="88" t="s">
        <v>141</v>
      </c>
      <c r="B29" s="89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0"/>
        <v>0</v>
      </c>
    </row>
    <row r="30" spans="1:29" x14ac:dyDescent="0.2">
      <c r="A30" s="93" t="s">
        <v>17</v>
      </c>
      <c r="B30" s="94"/>
      <c r="C30" s="95">
        <f>SUM(C28:C29)</f>
        <v>0</v>
      </c>
      <c r="D30" s="95">
        <f>SUM(D28:D29)</f>
        <v>0</v>
      </c>
      <c r="E30" s="95">
        <f t="shared" ref="E30:AB30" si="6">SUM(E28:E29)</f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95">
        <f t="shared" si="6"/>
        <v>0</v>
      </c>
      <c r="K30" s="95">
        <f t="shared" si="6"/>
        <v>0</v>
      </c>
      <c r="L30" s="95">
        <f t="shared" si="6"/>
        <v>0</v>
      </c>
      <c r="M30" s="95">
        <f t="shared" si="6"/>
        <v>0</v>
      </c>
      <c r="N30" s="95">
        <f t="shared" si="6"/>
        <v>0</v>
      </c>
      <c r="O30" s="95">
        <f t="shared" si="6"/>
        <v>0</v>
      </c>
      <c r="P30" s="95">
        <f t="shared" si="6"/>
        <v>0</v>
      </c>
      <c r="Q30" s="95">
        <f t="shared" si="6"/>
        <v>0</v>
      </c>
      <c r="R30" s="95">
        <f t="shared" si="6"/>
        <v>0</v>
      </c>
      <c r="S30" s="95">
        <f t="shared" si="6"/>
        <v>0</v>
      </c>
      <c r="T30" s="95">
        <f t="shared" si="6"/>
        <v>0</v>
      </c>
      <c r="U30" s="95">
        <f t="shared" si="6"/>
        <v>0</v>
      </c>
      <c r="V30" s="95">
        <f t="shared" si="6"/>
        <v>0</v>
      </c>
      <c r="W30" s="95">
        <f t="shared" si="6"/>
        <v>0</v>
      </c>
      <c r="X30" s="95">
        <f t="shared" si="6"/>
        <v>0</v>
      </c>
      <c r="Y30" s="95">
        <f t="shared" si="6"/>
        <v>0</v>
      </c>
      <c r="Z30" s="95">
        <f t="shared" si="6"/>
        <v>0</v>
      </c>
      <c r="AA30" s="95">
        <f t="shared" si="6"/>
        <v>0</v>
      </c>
      <c r="AB30" s="95">
        <f t="shared" si="6"/>
        <v>0</v>
      </c>
      <c r="AC30" s="95">
        <f t="shared" si="0"/>
        <v>0</v>
      </c>
    </row>
    <row r="31" spans="1:29" x14ac:dyDescent="0.2">
      <c r="A31" s="90" t="s">
        <v>54</v>
      </c>
      <c r="B31" s="91"/>
      <c r="C31" s="23">
        <f>C18+C22+C26+C30</f>
        <v>0</v>
      </c>
      <c r="D31" s="23">
        <f>D18+D22+D26+D30</f>
        <v>0</v>
      </c>
      <c r="E31" s="23">
        <f t="shared" ref="E31:AA31" si="7">E18+E22+E26+E30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>AB18+AB22+AB26+AB30</f>
        <v>0</v>
      </c>
      <c r="AC31" s="23">
        <f t="shared" si="0"/>
        <v>0</v>
      </c>
    </row>
    <row r="32" spans="1:29" x14ac:dyDescent="0.2">
      <c r="A32" s="88"/>
      <c r="B32" s="8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x14ac:dyDescent="0.2">
      <c r="A33" s="88" t="s">
        <v>142</v>
      </c>
      <c r="B33" s="89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0"/>
        <v>0</v>
      </c>
    </row>
    <row r="34" spans="1:29" x14ac:dyDescent="0.2">
      <c r="A34" s="88" t="s">
        <v>143</v>
      </c>
      <c r="B34" s="89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0"/>
        <v>0</v>
      </c>
    </row>
    <row r="35" spans="1:29" x14ac:dyDescent="0.2">
      <c r="A35" s="93" t="s">
        <v>144</v>
      </c>
      <c r="B35" s="94"/>
      <c r="C35" s="95">
        <f>SUM(C33:C34)</f>
        <v>0</v>
      </c>
      <c r="D35" s="95">
        <f>SUM(D33:D34)</f>
        <v>0</v>
      </c>
      <c r="E35" s="95">
        <f t="shared" ref="E35:AB35" si="8">SUM(E33:E34)</f>
        <v>0</v>
      </c>
      <c r="F35" s="95">
        <f t="shared" si="8"/>
        <v>0</v>
      </c>
      <c r="G35" s="95">
        <f t="shared" si="8"/>
        <v>0</v>
      </c>
      <c r="H35" s="95">
        <f t="shared" si="8"/>
        <v>0</v>
      </c>
      <c r="I35" s="95">
        <f t="shared" si="8"/>
        <v>0</v>
      </c>
      <c r="J35" s="95">
        <f t="shared" si="8"/>
        <v>0</v>
      </c>
      <c r="K35" s="95">
        <f t="shared" si="8"/>
        <v>0</v>
      </c>
      <c r="L35" s="95">
        <f t="shared" si="8"/>
        <v>0</v>
      </c>
      <c r="M35" s="95">
        <f t="shared" si="8"/>
        <v>0</v>
      </c>
      <c r="N35" s="95">
        <f>SUM(N33:N34)</f>
        <v>0</v>
      </c>
      <c r="O35" s="95">
        <f t="shared" si="8"/>
        <v>0</v>
      </c>
      <c r="P35" s="95">
        <f t="shared" si="8"/>
        <v>0</v>
      </c>
      <c r="Q35" s="95">
        <f t="shared" si="8"/>
        <v>0</v>
      </c>
      <c r="R35" s="95">
        <f t="shared" si="8"/>
        <v>0</v>
      </c>
      <c r="S35" s="95">
        <f t="shared" si="8"/>
        <v>0</v>
      </c>
      <c r="T35" s="95">
        <f t="shared" si="8"/>
        <v>0</v>
      </c>
      <c r="U35" s="95">
        <f t="shared" si="8"/>
        <v>0</v>
      </c>
      <c r="V35" s="95">
        <f t="shared" si="8"/>
        <v>0</v>
      </c>
      <c r="W35" s="95">
        <f t="shared" si="8"/>
        <v>0</v>
      </c>
      <c r="X35" s="95">
        <f t="shared" si="8"/>
        <v>0</v>
      </c>
      <c r="Y35" s="95">
        <f t="shared" si="8"/>
        <v>0</v>
      </c>
      <c r="Z35" s="95">
        <f t="shared" si="8"/>
        <v>0</v>
      </c>
      <c r="AA35" s="95">
        <f t="shared" si="8"/>
        <v>0</v>
      </c>
      <c r="AB35" s="95">
        <f t="shared" si="8"/>
        <v>0</v>
      </c>
      <c r="AC35" s="95">
        <f t="shared" si="0"/>
        <v>0</v>
      </c>
    </row>
    <row r="36" spans="1:29" x14ac:dyDescent="0.2">
      <c r="A36" s="96"/>
      <c r="B36" s="92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ht="51" x14ac:dyDescent="0.2">
      <c r="A37" s="97" t="s">
        <v>145</v>
      </c>
      <c r="B37" s="9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0"/>
        <v>0</v>
      </c>
    </row>
    <row r="38" spans="1:29" ht="51" x14ac:dyDescent="0.2">
      <c r="A38" s="97" t="s">
        <v>146</v>
      </c>
      <c r="B38" s="98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0"/>
        <v>0</v>
      </c>
    </row>
    <row r="39" spans="1:29" ht="33" customHeight="1" x14ac:dyDescent="0.2">
      <c r="A39" s="99" t="s">
        <v>147</v>
      </c>
      <c r="B39" s="100"/>
      <c r="C39" s="95">
        <f>SUM(C37:C38)</f>
        <v>0</v>
      </c>
      <c r="D39" s="95">
        <f>SUM(D37:D38)</f>
        <v>0</v>
      </c>
      <c r="E39" s="95">
        <f t="shared" ref="E39:AB39" si="9">SUM(E37:E38)</f>
        <v>0</v>
      </c>
      <c r="F39" s="95">
        <f t="shared" si="9"/>
        <v>0</v>
      </c>
      <c r="G39" s="95">
        <f t="shared" si="9"/>
        <v>0</v>
      </c>
      <c r="H39" s="95">
        <f t="shared" si="9"/>
        <v>0</v>
      </c>
      <c r="I39" s="95">
        <f t="shared" si="9"/>
        <v>0</v>
      </c>
      <c r="J39" s="95">
        <f t="shared" si="9"/>
        <v>0</v>
      </c>
      <c r="K39" s="95">
        <f t="shared" si="9"/>
        <v>0</v>
      </c>
      <c r="L39" s="95">
        <f t="shared" si="9"/>
        <v>0</v>
      </c>
      <c r="M39" s="95">
        <f t="shared" si="9"/>
        <v>0</v>
      </c>
      <c r="N39" s="95">
        <f t="shared" si="9"/>
        <v>0</v>
      </c>
      <c r="O39" s="95">
        <f t="shared" si="9"/>
        <v>0</v>
      </c>
      <c r="P39" s="95">
        <f t="shared" si="9"/>
        <v>0</v>
      </c>
      <c r="Q39" s="95">
        <f t="shared" si="9"/>
        <v>0</v>
      </c>
      <c r="R39" s="95">
        <f t="shared" si="9"/>
        <v>0</v>
      </c>
      <c r="S39" s="95">
        <f t="shared" si="9"/>
        <v>0</v>
      </c>
      <c r="T39" s="95">
        <f t="shared" si="9"/>
        <v>0</v>
      </c>
      <c r="U39" s="95">
        <f t="shared" si="9"/>
        <v>0</v>
      </c>
      <c r="V39" s="95">
        <f t="shared" si="9"/>
        <v>0</v>
      </c>
      <c r="W39" s="95">
        <f t="shared" si="9"/>
        <v>0</v>
      </c>
      <c r="X39" s="95">
        <f t="shared" si="9"/>
        <v>0</v>
      </c>
      <c r="Y39" s="95">
        <f t="shared" si="9"/>
        <v>0</v>
      </c>
      <c r="Z39" s="95">
        <f t="shared" si="9"/>
        <v>0</v>
      </c>
      <c r="AA39" s="95">
        <f t="shared" si="9"/>
        <v>0</v>
      </c>
      <c r="AB39" s="95">
        <f t="shared" si="9"/>
        <v>0</v>
      </c>
      <c r="AC39" s="95">
        <f t="shared" si="0"/>
        <v>0</v>
      </c>
    </row>
    <row r="40" spans="1:29" x14ac:dyDescent="0.2">
      <c r="A40" s="96"/>
      <c r="B40" s="92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x14ac:dyDescent="0.2">
      <c r="A41" s="88" t="s">
        <v>148</v>
      </c>
      <c r="B41" s="89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0"/>
        <v>0</v>
      </c>
    </row>
    <row r="42" spans="1:29" x14ac:dyDescent="0.2">
      <c r="A42" s="88" t="s">
        <v>148</v>
      </c>
      <c r="B42" s="89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0"/>
        <v>0</v>
      </c>
    </row>
    <row r="43" spans="1:29" x14ac:dyDescent="0.2">
      <c r="A43" s="93" t="s">
        <v>89</v>
      </c>
      <c r="B43" s="94"/>
      <c r="C43" s="95">
        <f>SUM(C41:C42)</f>
        <v>0</v>
      </c>
      <c r="D43" s="95">
        <f>SUM(D41:D42)</f>
        <v>0</v>
      </c>
      <c r="E43" s="95">
        <f t="shared" ref="E43:AB43" si="10">SUM(E41:E42)</f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95">
        <f t="shared" si="10"/>
        <v>0</v>
      </c>
      <c r="J43" s="95">
        <f t="shared" si="10"/>
        <v>0</v>
      </c>
      <c r="K43" s="95">
        <f t="shared" si="10"/>
        <v>0</v>
      </c>
      <c r="L43" s="95">
        <f t="shared" si="10"/>
        <v>0</v>
      </c>
      <c r="M43" s="95">
        <f t="shared" si="10"/>
        <v>0</v>
      </c>
      <c r="N43" s="95">
        <f t="shared" si="10"/>
        <v>0</v>
      </c>
      <c r="O43" s="95">
        <f t="shared" si="10"/>
        <v>0</v>
      </c>
      <c r="P43" s="95">
        <f t="shared" si="10"/>
        <v>0</v>
      </c>
      <c r="Q43" s="95">
        <f t="shared" si="10"/>
        <v>0</v>
      </c>
      <c r="R43" s="95">
        <f t="shared" si="10"/>
        <v>0</v>
      </c>
      <c r="S43" s="95">
        <f t="shared" si="10"/>
        <v>0</v>
      </c>
      <c r="T43" s="95">
        <f t="shared" si="10"/>
        <v>0</v>
      </c>
      <c r="U43" s="95">
        <f t="shared" si="10"/>
        <v>0</v>
      </c>
      <c r="V43" s="95">
        <f t="shared" si="10"/>
        <v>0</v>
      </c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0"/>
        <v>0</v>
      </c>
    </row>
    <row r="44" spans="1:29" x14ac:dyDescent="0.2">
      <c r="A44" s="96"/>
      <c r="B44" s="92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x14ac:dyDescent="0.2">
      <c r="A45" s="88" t="s">
        <v>149</v>
      </c>
      <c r="B45" s="89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0"/>
        <v>0</v>
      </c>
    </row>
    <row r="46" spans="1:29" x14ac:dyDescent="0.2">
      <c r="A46" s="88" t="s">
        <v>149</v>
      </c>
      <c r="B46" s="89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0"/>
        <v>0</v>
      </c>
    </row>
    <row r="47" spans="1:29" x14ac:dyDescent="0.2">
      <c r="A47" s="93" t="s">
        <v>90</v>
      </c>
      <c r="B47" s="94"/>
      <c r="C47" s="95">
        <f>SUM(C45:C46)</f>
        <v>0</v>
      </c>
      <c r="D47" s="95">
        <f>SUM(D45:D46)</f>
        <v>0</v>
      </c>
      <c r="E47" s="95">
        <f t="shared" ref="E47:AB47" si="11">SUM(E45:E46)</f>
        <v>0</v>
      </c>
      <c r="F47" s="95">
        <f t="shared" si="11"/>
        <v>0</v>
      </c>
      <c r="G47" s="95">
        <f t="shared" si="11"/>
        <v>0</v>
      </c>
      <c r="H47" s="95">
        <f t="shared" si="11"/>
        <v>0</v>
      </c>
      <c r="I47" s="95">
        <f t="shared" si="11"/>
        <v>0</v>
      </c>
      <c r="J47" s="95">
        <f t="shared" si="11"/>
        <v>0</v>
      </c>
      <c r="K47" s="95">
        <f t="shared" si="11"/>
        <v>0</v>
      </c>
      <c r="L47" s="95">
        <f t="shared" si="11"/>
        <v>0</v>
      </c>
      <c r="M47" s="95">
        <f t="shared" si="11"/>
        <v>0</v>
      </c>
      <c r="N47" s="95">
        <f t="shared" si="11"/>
        <v>0</v>
      </c>
      <c r="O47" s="95">
        <f t="shared" si="11"/>
        <v>0</v>
      </c>
      <c r="P47" s="95">
        <f t="shared" si="11"/>
        <v>0</v>
      </c>
      <c r="Q47" s="95">
        <f t="shared" si="11"/>
        <v>0</v>
      </c>
      <c r="R47" s="95">
        <f t="shared" si="11"/>
        <v>0</v>
      </c>
      <c r="S47" s="95">
        <f t="shared" si="11"/>
        <v>0</v>
      </c>
      <c r="T47" s="95">
        <f t="shared" si="11"/>
        <v>0</v>
      </c>
      <c r="U47" s="95">
        <f t="shared" si="11"/>
        <v>0</v>
      </c>
      <c r="V47" s="95">
        <f t="shared" si="11"/>
        <v>0</v>
      </c>
      <c r="W47" s="95">
        <f t="shared" si="11"/>
        <v>0</v>
      </c>
      <c r="X47" s="95">
        <f t="shared" si="11"/>
        <v>0</v>
      </c>
      <c r="Y47" s="95">
        <f t="shared" si="11"/>
        <v>0</v>
      </c>
      <c r="Z47" s="95">
        <f t="shared" si="11"/>
        <v>0</v>
      </c>
      <c r="AA47" s="95">
        <f t="shared" si="11"/>
        <v>0</v>
      </c>
      <c r="AB47" s="95">
        <f t="shared" si="11"/>
        <v>0</v>
      </c>
      <c r="AC47" s="95">
        <f t="shared" si="0"/>
        <v>0</v>
      </c>
    </row>
    <row r="48" spans="1:29" x14ac:dyDescent="0.2">
      <c r="A48" s="101" t="s">
        <v>63</v>
      </c>
      <c r="B48" s="94"/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f t="shared" si="0"/>
        <v>0</v>
      </c>
    </row>
    <row r="49" spans="1:29" x14ac:dyDescent="0.2">
      <c r="A49" s="90" t="s">
        <v>64</v>
      </c>
      <c r="B49" s="91"/>
      <c r="C49" s="23">
        <f>C35+C39+C43+C47+C48</f>
        <v>0</v>
      </c>
      <c r="D49" s="23">
        <f>D35+D39+D43+D47+D48</f>
        <v>0</v>
      </c>
      <c r="E49" s="23">
        <f t="shared" ref="E49:AB49" si="12">E35+E39+E43+E47+E48</f>
        <v>0</v>
      </c>
      <c r="F49" s="23">
        <f t="shared" si="12"/>
        <v>0</v>
      </c>
      <c r="G49" s="23">
        <f t="shared" si="12"/>
        <v>0</v>
      </c>
      <c r="H49" s="23">
        <f t="shared" si="12"/>
        <v>0</v>
      </c>
      <c r="I49" s="23">
        <f t="shared" si="12"/>
        <v>0</v>
      </c>
      <c r="J49" s="23">
        <f t="shared" si="12"/>
        <v>0</v>
      </c>
      <c r="K49" s="23">
        <f t="shared" si="12"/>
        <v>0</v>
      </c>
      <c r="L49" s="23">
        <f t="shared" si="12"/>
        <v>0</v>
      </c>
      <c r="M49" s="23">
        <f t="shared" si="12"/>
        <v>0</v>
      </c>
      <c r="N49" s="23">
        <f t="shared" si="12"/>
        <v>0</v>
      </c>
      <c r="O49" s="23">
        <f t="shared" si="12"/>
        <v>0</v>
      </c>
      <c r="P49" s="23">
        <f t="shared" si="12"/>
        <v>0</v>
      </c>
      <c r="Q49" s="23">
        <f t="shared" si="12"/>
        <v>0</v>
      </c>
      <c r="R49" s="23">
        <f t="shared" si="12"/>
        <v>0</v>
      </c>
      <c r="S49" s="23">
        <f t="shared" si="12"/>
        <v>0</v>
      </c>
      <c r="T49" s="23">
        <f t="shared" si="12"/>
        <v>0</v>
      </c>
      <c r="U49" s="23">
        <f t="shared" si="12"/>
        <v>0</v>
      </c>
      <c r="V49" s="23">
        <f t="shared" si="12"/>
        <v>0</v>
      </c>
      <c r="W49" s="23">
        <f t="shared" si="12"/>
        <v>0</v>
      </c>
      <c r="X49" s="23">
        <f t="shared" si="12"/>
        <v>0</v>
      </c>
      <c r="Y49" s="23">
        <f t="shared" si="12"/>
        <v>0</v>
      </c>
      <c r="Z49" s="23">
        <f t="shared" si="12"/>
        <v>0</v>
      </c>
      <c r="AA49" s="23">
        <f t="shared" si="12"/>
        <v>0</v>
      </c>
      <c r="AB49" s="23">
        <f t="shared" si="12"/>
        <v>0</v>
      </c>
      <c r="AC49" s="23">
        <f t="shared" si="0"/>
        <v>0</v>
      </c>
    </row>
    <row r="50" spans="1:29" x14ac:dyDescent="0.2">
      <c r="A50" s="88"/>
      <c r="B50" s="8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">
      <c r="A51" s="90" t="s">
        <v>150</v>
      </c>
      <c r="B51" s="91"/>
      <c r="C51" s="23">
        <f>C14+C31+C49</f>
        <v>0</v>
      </c>
      <c r="D51" s="23">
        <f>D14+D31+D49</f>
        <v>0</v>
      </c>
      <c r="E51" s="23">
        <f t="shared" ref="E51:AB51" si="13">E14+E31+E49</f>
        <v>0</v>
      </c>
      <c r="F51" s="23">
        <f t="shared" si="13"/>
        <v>0</v>
      </c>
      <c r="G51" s="23">
        <f t="shared" si="13"/>
        <v>0</v>
      </c>
      <c r="H51" s="23">
        <f t="shared" si="13"/>
        <v>0</v>
      </c>
      <c r="I51" s="23">
        <f t="shared" si="13"/>
        <v>0</v>
      </c>
      <c r="J51" s="23">
        <f t="shared" si="13"/>
        <v>0</v>
      </c>
      <c r="K51" s="23">
        <f t="shared" si="13"/>
        <v>0</v>
      </c>
      <c r="L51" s="23">
        <f t="shared" si="13"/>
        <v>0</v>
      </c>
      <c r="M51" s="23">
        <f t="shared" si="13"/>
        <v>0</v>
      </c>
      <c r="N51" s="23">
        <f t="shared" si="13"/>
        <v>0</v>
      </c>
      <c r="O51" s="23">
        <f t="shared" si="13"/>
        <v>0</v>
      </c>
      <c r="P51" s="23">
        <f t="shared" si="13"/>
        <v>0</v>
      </c>
      <c r="Q51" s="23">
        <f t="shared" si="13"/>
        <v>0</v>
      </c>
      <c r="R51" s="23">
        <f t="shared" si="13"/>
        <v>0</v>
      </c>
      <c r="S51" s="23">
        <f t="shared" si="13"/>
        <v>0</v>
      </c>
      <c r="T51" s="23">
        <f t="shared" si="13"/>
        <v>0</v>
      </c>
      <c r="U51" s="23">
        <f t="shared" si="13"/>
        <v>0</v>
      </c>
      <c r="V51" s="23">
        <f t="shared" si="13"/>
        <v>0</v>
      </c>
      <c r="W51" s="23">
        <f t="shared" si="13"/>
        <v>0</v>
      </c>
      <c r="X51" s="23">
        <f t="shared" si="13"/>
        <v>0</v>
      </c>
      <c r="Y51" s="23">
        <f t="shared" si="13"/>
        <v>0</v>
      </c>
      <c r="Z51" s="23">
        <f t="shared" si="13"/>
        <v>0</v>
      </c>
      <c r="AA51" s="23">
        <f t="shared" si="13"/>
        <v>0</v>
      </c>
      <c r="AB51" s="23">
        <f t="shared" si="13"/>
        <v>0</v>
      </c>
      <c r="AC51" s="23">
        <f>SUM(C51:AB51)</f>
        <v>0</v>
      </c>
    </row>
    <row r="52" spans="1:29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9" s="164" customFormat="1" x14ac:dyDescent="0.2">
      <c r="A53" s="231" t="s">
        <v>151</v>
      </c>
      <c r="B53" s="231"/>
      <c r="C53" s="232">
        <v>1</v>
      </c>
      <c r="D53" s="232">
        <f>C53/(100%+$C$59)</f>
        <v>0.96618357487922713</v>
      </c>
      <c r="E53" s="232">
        <f t="shared" ref="E53:AB53" si="14">D53/(100%+$C$59)</f>
        <v>0.93351070036640305</v>
      </c>
      <c r="F53" s="232">
        <f t="shared" si="14"/>
        <v>0.90194270566802237</v>
      </c>
      <c r="G53" s="232">
        <f t="shared" si="14"/>
        <v>0.87144222769857238</v>
      </c>
      <c r="H53" s="232">
        <f t="shared" si="14"/>
        <v>0.84197316685852408</v>
      </c>
      <c r="I53" s="232">
        <f t="shared" si="14"/>
        <v>0.81350064430775282</v>
      </c>
      <c r="J53" s="232">
        <f t="shared" si="14"/>
        <v>0.78599096068381924</v>
      </c>
      <c r="K53" s="232">
        <f t="shared" si="14"/>
        <v>0.75941155621625056</v>
      </c>
      <c r="L53" s="232">
        <f t="shared" si="14"/>
        <v>0.73373097218961414</v>
      </c>
      <c r="M53" s="232">
        <f t="shared" si="14"/>
        <v>0.70891881370977217</v>
      </c>
      <c r="N53" s="232">
        <f t="shared" si="14"/>
        <v>0.68494571372924851</v>
      </c>
      <c r="O53" s="232">
        <f t="shared" si="14"/>
        <v>0.66178329828912907</v>
      </c>
      <c r="P53" s="232">
        <f t="shared" si="14"/>
        <v>0.63940415293635666</v>
      </c>
      <c r="Q53" s="232">
        <f t="shared" si="14"/>
        <v>0.61778179027667313</v>
      </c>
      <c r="R53" s="232">
        <f t="shared" si="14"/>
        <v>0.59689061862480497</v>
      </c>
      <c r="S53" s="232">
        <f t="shared" si="14"/>
        <v>0.57670591171478747</v>
      </c>
      <c r="T53" s="232">
        <f t="shared" si="14"/>
        <v>0.55720377943457733</v>
      </c>
      <c r="U53" s="232">
        <f t="shared" si="14"/>
        <v>0.53836113955031628</v>
      </c>
      <c r="V53" s="232">
        <f t="shared" si="14"/>
        <v>0.520155690386779</v>
      </c>
      <c r="W53" s="232">
        <f t="shared" si="14"/>
        <v>0.50256588443167061</v>
      </c>
      <c r="X53" s="232">
        <f t="shared" si="14"/>
        <v>0.48557090283253201</v>
      </c>
      <c r="Y53" s="232">
        <f t="shared" si="14"/>
        <v>0.46915063075606961</v>
      </c>
      <c r="Z53" s="232">
        <f t="shared" si="14"/>
        <v>0.45328563358074364</v>
      </c>
      <c r="AA53" s="232">
        <f t="shared" si="14"/>
        <v>0.43795713389443836</v>
      </c>
      <c r="AB53" s="232">
        <f t="shared" si="14"/>
        <v>0.42314698926998878</v>
      </c>
    </row>
    <row r="54" spans="1:29" x14ac:dyDescent="0.2">
      <c r="A54" s="11"/>
      <c r="B54" s="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"/>
    </row>
    <row r="55" spans="1:29" x14ac:dyDescent="0.2">
      <c r="A55" s="1" t="s">
        <v>152</v>
      </c>
      <c r="B55" s="1"/>
      <c r="C55" s="103">
        <f>C51*C53</f>
        <v>0</v>
      </c>
      <c r="D55" s="103">
        <f t="shared" ref="D55:AB55" si="15">D51*D53</f>
        <v>0</v>
      </c>
      <c r="E55" s="103">
        <f t="shared" si="15"/>
        <v>0</v>
      </c>
      <c r="F55" s="103">
        <f t="shared" si="15"/>
        <v>0</v>
      </c>
      <c r="G55" s="103">
        <f t="shared" si="15"/>
        <v>0</v>
      </c>
      <c r="H55" s="103">
        <f t="shared" si="15"/>
        <v>0</v>
      </c>
      <c r="I55" s="103">
        <f t="shared" si="15"/>
        <v>0</v>
      </c>
      <c r="J55" s="103">
        <f t="shared" si="15"/>
        <v>0</v>
      </c>
      <c r="K55" s="103">
        <f t="shared" si="15"/>
        <v>0</v>
      </c>
      <c r="L55" s="103">
        <f t="shared" si="15"/>
        <v>0</v>
      </c>
      <c r="M55" s="103">
        <f t="shared" si="15"/>
        <v>0</v>
      </c>
      <c r="N55" s="103">
        <f t="shared" si="15"/>
        <v>0</v>
      </c>
      <c r="O55" s="103">
        <f t="shared" si="15"/>
        <v>0</v>
      </c>
      <c r="P55" s="103">
        <f t="shared" si="15"/>
        <v>0</v>
      </c>
      <c r="Q55" s="103">
        <f t="shared" si="15"/>
        <v>0</v>
      </c>
      <c r="R55" s="103">
        <f t="shared" si="15"/>
        <v>0</v>
      </c>
      <c r="S55" s="103">
        <f t="shared" si="15"/>
        <v>0</v>
      </c>
      <c r="T55" s="103">
        <f t="shared" si="15"/>
        <v>0</v>
      </c>
      <c r="U55" s="103">
        <f t="shared" si="15"/>
        <v>0</v>
      </c>
      <c r="V55" s="103">
        <f t="shared" si="15"/>
        <v>0</v>
      </c>
      <c r="W55" s="103">
        <f t="shared" si="15"/>
        <v>0</v>
      </c>
      <c r="X55" s="103">
        <f t="shared" si="15"/>
        <v>0</v>
      </c>
      <c r="Y55" s="103">
        <f t="shared" si="15"/>
        <v>0</v>
      </c>
      <c r="Z55" s="103">
        <f t="shared" si="15"/>
        <v>0</v>
      </c>
      <c r="AA55" s="103">
        <f t="shared" si="15"/>
        <v>0</v>
      </c>
      <c r="AB55" s="103">
        <f t="shared" si="15"/>
        <v>0</v>
      </c>
    </row>
    <row r="56" spans="1:29" ht="17" thickBo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9" ht="17" thickBot="1" x14ac:dyDescent="0.25">
      <c r="A57" s="176" t="s">
        <v>153</v>
      </c>
      <c r="B57" s="228"/>
      <c r="C57" s="3">
        <f>SUM(C55:AB55)</f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9" x14ac:dyDescent="0.2">
      <c r="A58" s="165"/>
      <c r="B58" s="1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9" x14ac:dyDescent="0.2">
      <c r="A59" s="229" t="s">
        <v>154</v>
      </c>
      <c r="B59" s="230"/>
      <c r="C59" s="4">
        <v>3.5000000000000003E-2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9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9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</sheetData>
  <pageMargins left="0.7" right="0.7" top="0.75" bottom="0.75" header="0.3" footer="0.3"/>
  <pageSetup paperSize="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1"/>
  <sheetViews>
    <sheetView zoomScale="80" zoomScaleNormal="80" workbookViewId="0">
      <selection activeCell="F1" sqref="F1"/>
    </sheetView>
  </sheetViews>
  <sheetFormatPr baseColWidth="10" defaultColWidth="8.6640625" defaultRowHeight="16" x14ac:dyDescent="0.2"/>
  <cols>
    <col min="1" max="1" width="51.1640625" style="10" customWidth="1"/>
    <col min="2" max="2" width="22.1640625" style="10" customWidth="1"/>
    <col min="3" max="16384" width="8.6640625" style="10"/>
  </cols>
  <sheetData>
    <row r="1" spans="1:30" ht="25" x14ac:dyDescent="0.25">
      <c r="B1" s="11"/>
      <c r="C1" s="11"/>
      <c r="D1" s="11"/>
      <c r="E1" s="11"/>
      <c r="F1" s="252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ht="17" thickBot="1" x14ac:dyDescent="0.2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ht="18" thickBot="1" x14ac:dyDescent="0.25">
      <c r="A3" s="166" t="s">
        <v>155</v>
      </c>
      <c r="B3" s="143" t="s">
        <v>156</v>
      </c>
      <c r="C3" s="144"/>
      <c r="D3" s="144"/>
      <c r="E3" s="144"/>
      <c r="F3" s="14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 ht="17" thickBot="1" x14ac:dyDescent="0.25">
      <c r="A4" s="16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0" ht="17" x14ac:dyDescent="0.2">
      <c r="A5" s="167" t="s">
        <v>2</v>
      </c>
      <c r="B5" s="137" t="str">
        <f>Summary!B4</f>
        <v>insert project title here</v>
      </c>
      <c r="C5" s="138"/>
      <c r="D5" s="138"/>
      <c r="E5" s="138"/>
      <c r="F5" s="13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0" ht="18" thickBot="1" x14ac:dyDescent="0.25">
      <c r="A6" s="221" t="s">
        <v>112</v>
      </c>
      <c r="B6" s="140" t="str">
        <f>Summary!B5</f>
        <v>insert project reference here</v>
      </c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0" s="164" customFormat="1" ht="17" x14ac:dyDescent="0.2">
      <c r="A8" s="225" t="s">
        <v>157</v>
      </c>
      <c r="B8" s="225" t="s">
        <v>114</v>
      </c>
      <c r="C8" s="226" t="s">
        <v>31</v>
      </c>
      <c r="D8" s="226" t="s">
        <v>32</v>
      </c>
      <c r="E8" s="226" t="s">
        <v>33</v>
      </c>
      <c r="F8" s="226" t="s">
        <v>34</v>
      </c>
      <c r="G8" s="226" t="s">
        <v>35</v>
      </c>
      <c r="H8" s="226" t="s">
        <v>36</v>
      </c>
      <c r="I8" s="226" t="s">
        <v>115</v>
      </c>
      <c r="J8" s="226" t="s">
        <v>116</v>
      </c>
      <c r="K8" s="226" t="s">
        <v>117</v>
      </c>
      <c r="L8" s="226" t="s">
        <v>118</v>
      </c>
      <c r="M8" s="226" t="s">
        <v>119</v>
      </c>
      <c r="N8" s="226" t="s">
        <v>120</v>
      </c>
      <c r="O8" s="226" t="s">
        <v>121</v>
      </c>
      <c r="P8" s="226" t="s">
        <v>122</v>
      </c>
      <c r="Q8" s="226" t="s">
        <v>123</v>
      </c>
      <c r="R8" s="226" t="s">
        <v>124</v>
      </c>
      <c r="S8" s="226" t="s">
        <v>125</v>
      </c>
      <c r="T8" s="226" t="s">
        <v>126</v>
      </c>
      <c r="U8" s="226" t="s">
        <v>127</v>
      </c>
      <c r="V8" s="226" t="s">
        <v>128</v>
      </c>
      <c r="W8" s="226" t="s">
        <v>129</v>
      </c>
      <c r="X8" s="226" t="s">
        <v>130</v>
      </c>
      <c r="Y8" s="226" t="s">
        <v>131</v>
      </c>
      <c r="Z8" s="226" t="s">
        <v>132</v>
      </c>
      <c r="AA8" s="226" t="s">
        <v>133</v>
      </c>
      <c r="AB8" s="226" t="s">
        <v>134</v>
      </c>
      <c r="AC8" s="227" t="s">
        <v>94</v>
      </c>
      <c r="AD8" s="165"/>
    </row>
    <row r="9" spans="1:30" x14ac:dyDescent="0.2">
      <c r="A9" s="88"/>
      <c r="B9" s="89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11"/>
    </row>
    <row r="10" spans="1:30" x14ac:dyDescent="0.2">
      <c r="A10" s="88" t="s">
        <v>39</v>
      </c>
      <c r="B10" s="89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>SUM(C10:AB10)</f>
        <v>0</v>
      </c>
      <c r="AD10" s="11"/>
    </row>
    <row r="11" spans="1:30" x14ac:dyDescent="0.2">
      <c r="A11" s="88" t="s">
        <v>41</v>
      </c>
      <c r="B11" s="89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ref="AC11:AC51" si="0">SUM(C11:AB11)</f>
        <v>0</v>
      </c>
      <c r="AD11" s="11"/>
    </row>
    <row r="12" spans="1:30" x14ac:dyDescent="0.2">
      <c r="A12" s="90" t="s">
        <v>42</v>
      </c>
      <c r="B12" s="91"/>
      <c r="C12" s="23">
        <f>SUM(C10:C11)</f>
        <v>0</v>
      </c>
      <c r="D12" s="23">
        <f>SUM(D10:D11)</f>
        <v>0</v>
      </c>
      <c r="E12" s="23">
        <f>SUM(E10:E11)</f>
        <v>0</v>
      </c>
      <c r="F12" s="23">
        <f t="shared" ref="F12:AB12" si="1">SUM(F10:F11)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0"/>
        <v>0</v>
      </c>
      <c r="AD12" s="11"/>
    </row>
    <row r="13" spans="1:30" x14ac:dyDescent="0.2">
      <c r="A13" s="88" t="s">
        <v>135</v>
      </c>
      <c r="B13" s="92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f t="shared" si="0"/>
        <v>0</v>
      </c>
      <c r="AD13" s="11"/>
    </row>
    <row r="14" spans="1:30" x14ac:dyDescent="0.2">
      <c r="A14" s="90" t="s">
        <v>44</v>
      </c>
      <c r="B14" s="91"/>
      <c r="C14" s="23">
        <f>C12+C13</f>
        <v>0</v>
      </c>
      <c r="D14" s="23">
        <f>D12+D13</f>
        <v>0</v>
      </c>
      <c r="E14" s="23">
        <f t="shared" ref="E14:AB14" si="2">E12+E13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0"/>
        <v>0</v>
      </c>
      <c r="AD14" s="11"/>
    </row>
    <row r="15" spans="1:30" x14ac:dyDescent="0.2">
      <c r="A15" s="88"/>
      <c r="B15" s="8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1"/>
    </row>
    <row r="16" spans="1:30" x14ac:dyDescent="0.2">
      <c r="A16" s="88" t="s">
        <v>136</v>
      </c>
      <c r="B16" s="89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0"/>
        <v>0</v>
      </c>
      <c r="AD16" s="11"/>
    </row>
    <row r="17" spans="1:30" x14ac:dyDescent="0.2">
      <c r="A17" s="88" t="s">
        <v>136</v>
      </c>
      <c r="B17" s="89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0"/>
        <v>0</v>
      </c>
      <c r="AD17" s="11"/>
    </row>
    <row r="18" spans="1:30" x14ac:dyDescent="0.2">
      <c r="A18" s="93" t="s">
        <v>47</v>
      </c>
      <c r="B18" s="94"/>
      <c r="C18" s="95">
        <f>SUM(C16:C17)</f>
        <v>0</v>
      </c>
      <c r="D18" s="95">
        <f>SUM(D16:D17)</f>
        <v>0</v>
      </c>
      <c r="E18" s="95">
        <f t="shared" ref="E18:AB18" si="3">SUM(E16:E17)</f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  <c r="AA18" s="95">
        <f t="shared" si="3"/>
        <v>0</v>
      </c>
      <c r="AB18" s="95">
        <f t="shared" si="3"/>
        <v>0</v>
      </c>
      <c r="AC18" s="95">
        <f t="shared" si="0"/>
        <v>0</v>
      </c>
      <c r="AD18" s="11"/>
    </row>
    <row r="19" spans="1:30" x14ac:dyDescent="0.2">
      <c r="A19" s="96"/>
      <c r="B19" s="9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1"/>
    </row>
    <row r="20" spans="1:30" x14ac:dyDescent="0.2">
      <c r="A20" s="88" t="s">
        <v>137</v>
      </c>
      <c r="B20" s="8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0"/>
        <v>0</v>
      </c>
      <c r="AD20" s="11"/>
    </row>
    <row r="21" spans="1:30" x14ac:dyDescent="0.2">
      <c r="A21" s="88" t="s">
        <v>137</v>
      </c>
      <c r="B21" s="89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0"/>
        <v>0</v>
      </c>
      <c r="AD21" s="11"/>
    </row>
    <row r="22" spans="1:30" x14ac:dyDescent="0.2">
      <c r="A22" s="93" t="s">
        <v>138</v>
      </c>
      <c r="B22" s="94"/>
      <c r="C22" s="95">
        <f>SUM(C20:C21)</f>
        <v>0</v>
      </c>
      <c r="D22" s="95">
        <f>SUM(D20:D21)</f>
        <v>0</v>
      </c>
      <c r="E22" s="95">
        <f t="shared" ref="E22:AB22" si="4">SUM(E20:E21)</f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  <c r="Y22" s="95">
        <f t="shared" si="4"/>
        <v>0</v>
      </c>
      <c r="Z22" s="95">
        <f t="shared" si="4"/>
        <v>0</v>
      </c>
      <c r="AA22" s="95">
        <f t="shared" si="4"/>
        <v>0</v>
      </c>
      <c r="AB22" s="95">
        <f t="shared" si="4"/>
        <v>0</v>
      </c>
      <c r="AC22" s="95">
        <f t="shared" si="0"/>
        <v>0</v>
      </c>
      <c r="AD22" s="11"/>
    </row>
    <row r="23" spans="1:30" x14ac:dyDescent="0.2">
      <c r="A23" s="96"/>
      <c r="B23" s="92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1"/>
    </row>
    <row r="24" spans="1:30" x14ac:dyDescent="0.2">
      <c r="A24" s="88" t="s">
        <v>139</v>
      </c>
      <c r="B24" s="89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0"/>
        <v>0</v>
      </c>
      <c r="AD24" s="11"/>
    </row>
    <row r="25" spans="1:30" x14ac:dyDescent="0.2">
      <c r="A25" s="88" t="s">
        <v>139</v>
      </c>
      <c r="B25" s="89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0"/>
        <v>0</v>
      </c>
      <c r="AD25" s="11"/>
    </row>
    <row r="26" spans="1:30" x14ac:dyDescent="0.2">
      <c r="A26" s="93" t="s">
        <v>49</v>
      </c>
      <c r="B26" s="94"/>
      <c r="C26" s="95">
        <f>SUM(C24:C25)</f>
        <v>0</v>
      </c>
      <c r="D26" s="95">
        <f>SUM(D24:D25)</f>
        <v>0</v>
      </c>
      <c r="E26" s="95">
        <f t="shared" ref="E26:AB26" si="5">SUM(E24:E25)</f>
        <v>0</v>
      </c>
      <c r="F26" s="95">
        <f t="shared" si="5"/>
        <v>0</v>
      </c>
      <c r="G26" s="95">
        <f t="shared" si="5"/>
        <v>0</v>
      </c>
      <c r="H26" s="95">
        <f t="shared" si="5"/>
        <v>0</v>
      </c>
      <c r="I26" s="95">
        <f t="shared" si="5"/>
        <v>0</v>
      </c>
      <c r="J26" s="95">
        <f t="shared" si="5"/>
        <v>0</v>
      </c>
      <c r="K26" s="95">
        <f t="shared" si="5"/>
        <v>0</v>
      </c>
      <c r="L26" s="95">
        <f t="shared" si="5"/>
        <v>0</v>
      </c>
      <c r="M26" s="95">
        <f t="shared" si="5"/>
        <v>0</v>
      </c>
      <c r="N26" s="95">
        <f t="shared" si="5"/>
        <v>0</v>
      </c>
      <c r="O26" s="95">
        <f t="shared" si="5"/>
        <v>0</v>
      </c>
      <c r="P26" s="95">
        <f t="shared" si="5"/>
        <v>0</v>
      </c>
      <c r="Q26" s="95">
        <f t="shared" si="5"/>
        <v>0</v>
      </c>
      <c r="R26" s="95">
        <f t="shared" si="5"/>
        <v>0</v>
      </c>
      <c r="S26" s="95">
        <f t="shared" si="5"/>
        <v>0</v>
      </c>
      <c r="T26" s="95">
        <f t="shared" si="5"/>
        <v>0</v>
      </c>
      <c r="U26" s="95">
        <f t="shared" si="5"/>
        <v>0</v>
      </c>
      <c r="V26" s="95">
        <f t="shared" si="5"/>
        <v>0</v>
      </c>
      <c r="W26" s="95">
        <f t="shared" si="5"/>
        <v>0</v>
      </c>
      <c r="X26" s="95">
        <f t="shared" si="5"/>
        <v>0</v>
      </c>
      <c r="Y26" s="95">
        <f t="shared" si="5"/>
        <v>0</v>
      </c>
      <c r="Z26" s="95">
        <f t="shared" si="5"/>
        <v>0</v>
      </c>
      <c r="AA26" s="95">
        <f t="shared" si="5"/>
        <v>0</v>
      </c>
      <c r="AB26" s="95">
        <f t="shared" si="5"/>
        <v>0</v>
      </c>
      <c r="AC26" s="95">
        <f t="shared" si="0"/>
        <v>0</v>
      </c>
      <c r="AD26" s="11"/>
    </row>
    <row r="27" spans="1:30" x14ac:dyDescent="0.2">
      <c r="A27" s="96"/>
      <c r="B27" s="92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11"/>
    </row>
    <row r="28" spans="1:30" x14ac:dyDescent="0.2">
      <c r="A28" s="88" t="s">
        <v>140</v>
      </c>
      <c r="B28" s="89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0"/>
        <v>0</v>
      </c>
      <c r="AD28" s="11"/>
    </row>
    <row r="29" spans="1:30" x14ac:dyDescent="0.2">
      <c r="A29" s="88" t="s">
        <v>141</v>
      </c>
      <c r="B29" s="89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0"/>
        <v>0</v>
      </c>
      <c r="AD29" s="11"/>
    </row>
    <row r="30" spans="1:30" x14ac:dyDescent="0.2">
      <c r="A30" s="93" t="s">
        <v>17</v>
      </c>
      <c r="B30" s="94"/>
      <c r="C30" s="95">
        <f>SUM(C28:C29)</f>
        <v>0</v>
      </c>
      <c r="D30" s="95">
        <f>SUM(D28:D29)</f>
        <v>0</v>
      </c>
      <c r="E30" s="95">
        <f t="shared" ref="E30:AB30" si="6">SUM(E28:E29)</f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95">
        <f t="shared" si="6"/>
        <v>0</v>
      </c>
      <c r="K30" s="95">
        <f t="shared" si="6"/>
        <v>0</v>
      </c>
      <c r="L30" s="95">
        <f t="shared" si="6"/>
        <v>0</v>
      </c>
      <c r="M30" s="95">
        <f t="shared" si="6"/>
        <v>0</v>
      </c>
      <c r="N30" s="95">
        <f t="shared" si="6"/>
        <v>0</v>
      </c>
      <c r="O30" s="95">
        <f t="shared" si="6"/>
        <v>0</v>
      </c>
      <c r="P30" s="95">
        <f t="shared" si="6"/>
        <v>0</v>
      </c>
      <c r="Q30" s="95">
        <f t="shared" si="6"/>
        <v>0</v>
      </c>
      <c r="R30" s="95">
        <f t="shared" si="6"/>
        <v>0</v>
      </c>
      <c r="S30" s="95">
        <f t="shared" si="6"/>
        <v>0</v>
      </c>
      <c r="T30" s="95">
        <f t="shared" si="6"/>
        <v>0</v>
      </c>
      <c r="U30" s="95">
        <f t="shared" si="6"/>
        <v>0</v>
      </c>
      <c r="V30" s="95">
        <f t="shared" si="6"/>
        <v>0</v>
      </c>
      <c r="W30" s="95">
        <f t="shared" si="6"/>
        <v>0</v>
      </c>
      <c r="X30" s="95">
        <f t="shared" si="6"/>
        <v>0</v>
      </c>
      <c r="Y30" s="95">
        <f t="shared" si="6"/>
        <v>0</v>
      </c>
      <c r="Z30" s="95">
        <f t="shared" si="6"/>
        <v>0</v>
      </c>
      <c r="AA30" s="95">
        <f t="shared" si="6"/>
        <v>0</v>
      </c>
      <c r="AB30" s="95">
        <f t="shared" si="6"/>
        <v>0</v>
      </c>
      <c r="AC30" s="95">
        <f t="shared" si="0"/>
        <v>0</v>
      </c>
      <c r="AD30" s="11"/>
    </row>
    <row r="31" spans="1:30" x14ac:dyDescent="0.2">
      <c r="A31" s="90" t="s">
        <v>54</v>
      </c>
      <c r="B31" s="91"/>
      <c r="C31" s="23">
        <f>C18+C22+C26+C30</f>
        <v>0</v>
      </c>
      <c r="D31" s="23">
        <f>D18+D22+D26+D30</f>
        <v>0</v>
      </c>
      <c r="E31" s="23">
        <f t="shared" ref="E31:AB31" si="7">E18+E22+E26+E30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 t="shared" si="7"/>
        <v>0</v>
      </c>
      <c r="AC31" s="23">
        <f t="shared" si="0"/>
        <v>0</v>
      </c>
      <c r="AD31" s="11"/>
    </row>
    <row r="32" spans="1:30" x14ac:dyDescent="0.2">
      <c r="A32" s="88"/>
      <c r="B32" s="8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1"/>
    </row>
    <row r="33" spans="1:30" x14ac:dyDescent="0.2">
      <c r="A33" s="88" t="s">
        <v>142</v>
      </c>
      <c r="B33" s="89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0"/>
        <v>0</v>
      </c>
      <c r="AD33" s="11"/>
    </row>
    <row r="34" spans="1:30" x14ac:dyDescent="0.2">
      <c r="A34" s="88" t="s">
        <v>143</v>
      </c>
      <c r="B34" s="89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0"/>
        <v>0</v>
      </c>
      <c r="AD34" s="11"/>
    </row>
    <row r="35" spans="1:30" x14ac:dyDescent="0.2">
      <c r="A35" s="93" t="s">
        <v>144</v>
      </c>
      <c r="B35" s="94"/>
      <c r="C35" s="95">
        <f>SUM(C33:C34)</f>
        <v>0</v>
      </c>
      <c r="D35" s="95">
        <f>SUM(D33:D34)</f>
        <v>0</v>
      </c>
      <c r="E35" s="95">
        <f t="shared" ref="E35:AB35" si="8">SUM(E33:E34)</f>
        <v>0</v>
      </c>
      <c r="F35" s="95">
        <f t="shared" si="8"/>
        <v>0</v>
      </c>
      <c r="G35" s="95">
        <f t="shared" si="8"/>
        <v>0</v>
      </c>
      <c r="H35" s="95">
        <f t="shared" si="8"/>
        <v>0</v>
      </c>
      <c r="I35" s="95">
        <f t="shared" si="8"/>
        <v>0</v>
      </c>
      <c r="J35" s="95">
        <f t="shared" si="8"/>
        <v>0</v>
      </c>
      <c r="K35" s="95">
        <f t="shared" si="8"/>
        <v>0</v>
      </c>
      <c r="L35" s="95">
        <f t="shared" si="8"/>
        <v>0</v>
      </c>
      <c r="M35" s="95">
        <f t="shared" si="8"/>
        <v>0</v>
      </c>
      <c r="N35" s="95">
        <f t="shared" si="8"/>
        <v>0</v>
      </c>
      <c r="O35" s="95">
        <f t="shared" si="8"/>
        <v>0</v>
      </c>
      <c r="P35" s="95">
        <f t="shared" si="8"/>
        <v>0</v>
      </c>
      <c r="Q35" s="95">
        <f t="shared" si="8"/>
        <v>0</v>
      </c>
      <c r="R35" s="95">
        <f t="shared" si="8"/>
        <v>0</v>
      </c>
      <c r="S35" s="95">
        <f t="shared" si="8"/>
        <v>0</v>
      </c>
      <c r="T35" s="95">
        <f t="shared" si="8"/>
        <v>0</v>
      </c>
      <c r="U35" s="95">
        <f t="shared" si="8"/>
        <v>0</v>
      </c>
      <c r="V35" s="95">
        <f t="shared" si="8"/>
        <v>0</v>
      </c>
      <c r="W35" s="95">
        <f t="shared" si="8"/>
        <v>0</v>
      </c>
      <c r="X35" s="95">
        <f t="shared" si="8"/>
        <v>0</v>
      </c>
      <c r="Y35" s="95">
        <f t="shared" si="8"/>
        <v>0</v>
      </c>
      <c r="Z35" s="95">
        <f t="shared" si="8"/>
        <v>0</v>
      </c>
      <c r="AA35" s="95">
        <f t="shared" si="8"/>
        <v>0</v>
      </c>
      <c r="AB35" s="95">
        <f t="shared" si="8"/>
        <v>0</v>
      </c>
      <c r="AC35" s="95">
        <f t="shared" si="0"/>
        <v>0</v>
      </c>
      <c r="AD35" s="11"/>
    </row>
    <row r="36" spans="1:30" x14ac:dyDescent="0.2">
      <c r="A36" s="96"/>
      <c r="B36" s="92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11"/>
    </row>
    <row r="37" spans="1:30" ht="51" x14ac:dyDescent="0.2">
      <c r="A37" s="97" t="s">
        <v>145</v>
      </c>
      <c r="B37" s="9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0"/>
        <v>0</v>
      </c>
      <c r="AD37" s="11"/>
    </row>
    <row r="38" spans="1:30" ht="51" x14ac:dyDescent="0.2">
      <c r="A38" s="97" t="s">
        <v>146</v>
      </c>
      <c r="B38" s="98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0"/>
        <v>0</v>
      </c>
      <c r="AD38" s="11"/>
    </row>
    <row r="39" spans="1:30" ht="34" x14ac:dyDescent="0.2">
      <c r="A39" s="99" t="s">
        <v>147</v>
      </c>
      <c r="B39" s="100"/>
      <c r="C39" s="95">
        <f>SUM(C37:C38)</f>
        <v>0</v>
      </c>
      <c r="D39" s="95">
        <f>SUM(D37:D38)</f>
        <v>0</v>
      </c>
      <c r="E39" s="95">
        <f t="shared" ref="E39" si="9">SUM(E37:E38)</f>
        <v>0</v>
      </c>
      <c r="F39" s="95">
        <f t="shared" ref="F39" si="10">SUM(F37:F38)</f>
        <v>0</v>
      </c>
      <c r="G39" s="95">
        <f t="shared" ref="G39" si="11">SUM(G37:G38)</f>
        <v>0</v>
      </c>
      <c r="H39" s="95">
        <f t="shared" ref="H39" si="12">SUM(H37:H38)</f>
        <v>0</v>
      </c>
      <c r="I39" s="95">
        <f t="shared" ref="I39" si="13">SUM(I37:I38)</f>
        <v>0</v>
      </c>
      <c r="J39" s="95">
        <f t="shared" ref="J39" si="14">SUM(J37:J38)</f>
        <v>0</v>
      </c>
      <c r="K39" s="95">
        <f t="shared" ref="K39" si="15">SUM(K37:K38)</f>
        <v>0</v>
      </c>
      <c r="L39" s="95">
        <f t="shared" ref="L39" si="16">SUM(L37:L38)</f>
        <v>0</v>
      </c>
      <c r="M39" s="95">
        <f t="shared" ref="M39" si="17">SUM(M37:M38)</f>
        <v>0</v>
      </c>
      <c r="N39" s="95">
        <f t="shared" ref="N39" si="18">SUM(N37:N38)</f>
        <v>0</v>
      </c>
      <c r="O39" s="95">
        <f t="shared" ref="O39" si="19">SUM(O37:O38)</f>
        <v>0</v>
      </c>
      <c r="P39" s="95">
        <f t="shared" ref="P39" si="20">SUM(P37:P38)</f>
        <v>0</v>
      </c>
      <c r="Q39" s="95">
        <f t="shared" ref="Q39" si="21">SUM(Q37:Q38)</f>
        <v>0</v>
      </c>
      <c r="R39" s="95">
        <f t="shared" ref="R39" si="22">SUM(R37:R38)</f>
        <v>0</v>
      </c>
      <c r="S39" s="95">
        <f t="shared" ref="S39" si="23">SUM(S37:S38)</f>
        <v>0</v>
      </c>
      <c r="T39" s="95">
        <f t="shared" ref="T39" si="24">SUM(T37:T38)</f>
        <v>0</v>
      </c>
      <c r="U39" s="95">
        <f t="shared" ref="U39" si="25">SUM(U37:U38)</f>
        <v>0</v>
      </c>
      <c r="V39" s="95">
        <f t="shared" ref="V39" si="26">SUM(V37:V38)</f>
        <v>0</v>
      </c>
      <c r="W39" s="95">
        <f t="shared" ref="W39" si="27">SUM(W37:W38)</f>
        <v>0</v>
      </c>
      <c r="X39" s="95">
        <f t="shared" ref="X39" si="28">SUM(X37:X38)</f>
        <v>0</v>
      </c>
      <c r="Y39" s="95">
        <f t="shared" ref="Y39" si="29">SUM(Y37:Y38)</f>
        <v>0</v>
      </c>
      <c r="Z39" s="95">
        <f t="shared" ref="Z39" si="30">SUM(Z37:Z38)</f>
        <v>0</v>
      </c>
      <c r="AA39" s="95">
        <f t="shared" ref="AA39" si="31">SUM(AA37:AA38)</f>
        <v>0</v>
      </c>
      <c r="AB39" s="95">
        <f t="shared" ref="AB39" si="32">SUM(AB37:AB38)</f>
        <v>0</v>
      </c>
      <c r="AC39" s="95">
        <f t="shared" si="0"/>
        <v>0</v>
      </c>
      <c r="AD39" s="11"/>
    </row>
    <row r="40" spans="1:30" x14ac:dyDescent="0.2">
      <c r="A40" s="96"/>
      <c r="B40" s="92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>
        <f t="shared" si="0"/>
        <v>0</v>
      </c>
      <c r="AD40" s="11"/>
    </row>
    <row r="41" spans="1:30" x14ac:dyDescent="0.2">
      <c r="A41" s="88" t="s">
        <v>148</v>
      </c>
      <c r="B41" s="89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0"/>
        <v>0</v>
      </c>
      <c r="AD41" s="11"/>
    </row>
    <row r="42" spans="1:30" x14ac:dyDescent="0.2">
      <c r="A42" s="88" t="s">
        <v>148</v>
      </c>
      <c r="B42" s="89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0"/>
        <v>0</v>
      </c>
      <c r="AD42" s="11"/>
    </row>
    <row r="43" spans="1:30" x14ac:dyDescent="0.2">
      <c r="A43" s="93" t="s">
        <v>89</v>
      </c>
      <c r="B43" s="94"/>
      <c r="C43" s="95">
        <f>SUM(C41:C42)</f>
        <v>0</v>
      </c>
      <c r="D43" s="95">
        <f>SUM(D41:D42)</f>
        <v>0</v>
      </c>
      <c r="E43" s="95">
        <f t="shared" ref="E43:AB43" si="33">SUM(E41:E42)</f>
        <v>0</v>
      </c>
      <c r="F43" s="95">
        <f t="shared" si="33"/>
        <v>0</v>
      </c>
      <c r="G43" s="95">
        <f t="shared" si="33"/>
        <v>0</v>
      </c>
      <c r="H43" s="95">
        <f t="shared" si="33"/>
        <v>0</v>
      </c>
      <c r="I43" s="95">
        <f t="shared" si="33"/>
        <v>0</v>
      </c>
      <c r="J43" s="95">
        <f t="shared" si="33"/>
        <v>0</v>
      </c>
      <c r="K43" s="95">
        <f t="shared" si="33"/>
        <v>0</v>
      </c>
      <c r="L43" s="95">
        <f t="shared" si="33"/>
        <v>0</v>
      </c>
      <c r="M43" s="95">
        <f t="shared" si="33"/>
        <v>0</v>
      </c>
      <c r="N43" s="95">
        <f t="shared" si="33"/>
        <v>0</v>
      </c>
      <c r="O43" s="95">
        <f t="shared" si="33"/>
        <v>0</v>
      </c>
      <c r="P43" s="95">
        <f t="shared" si="33"/>
        <v>0</v>
      </c>
      <c r="Q43" s="95">
        <f t="shared" si="33"/>
        <v>0</v>
      </c>
      <c r="R43" s="95">
        <f t="shared" si="33"/>
        <v>0</v>
      </c>
      <c r="S43" s="95">
        <f t="shared" si="33"/>
        <v>0</v>
      </c>
      <c r="T43" s="95">
        <f t="shared" si="33"/>
        <v>0</v>
      </c>
      <c r="U43" s="95">
        <f t="shared" si="33"/>
        <v>0</v>
      </c>
      <c r="V43" s="95">
        <f t="shared" si="33"/>
        <v>0</v>
      </c>
      <c r="W43" s="95">
        <f t="shared" si="33"/>
        <v>0</v>
      </c>
      <c r="X43" s="95">
        <f t="shared" si="33"/>
        <v>0</v>
      </c>
      <c r="Y43" s="95">
        <f t="shared" si="33"/>
        <v>0</v>
      </c>
      <c r="Z43" s="95">
        <f t="shared" si="33"/>
        <v>0</v>
      </c>
      <c r="AA43" s="95">
        <f t="shared" si="33"/>
        <v>0</v>
      </c>
      <c r="AB43" s="95">
        <f t="shared" si="33"/>
        <v>0</v>
      </c>
      <c r="AC43" s="95">
        <f t="shared" si="0"/>
        <v>0</v>
      </c>
      <c r="AD43" s="11"/>
    </row>
    <row r="44" spans="1:30" x14ac:dyDescent="0.2">
      <c r="A44" s="96"/>
      <c r="B44" s="92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1"/>
    </row>
    <row r="45" spans="1:30" x14ac:dyDescent="0.2">
      <c r="A45" s="88" t="s">
        <v>149</v>
      </c>
      <c r="B45" s="89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0"/>
        <v>0</v>
      </c>
      <c r="AD45" s="11"/>
    </row>
    <row r="46" spans="1:30" x14ac:dyDescent="0.2">
      <c r="A46" s="88" t="s">
        <v>149</v>
      </c>
      <c r="B46" s="89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0"/>
        <v>0</v>
      </c>
      <c r="AD46" s="11"/>
    </row>
    <row r="47" spans="1:30" x14ac:dyDescent="0.2">
      <c r="A47" s="93" t="s">
        <v>90</v>
      </c>
      <c r="B47" s="94"/>
      <c r="C47" s="95">
        <f>SUM(C45:C46)</f>
        <v>0</v>
      </c>
      <c r="D47" s="95">
        <f>SUM(D45:D46)</f>
        <v>0</v>
      </c>
      <c r="E47" s="95">
        <f t="shared" ref="E47" si="34">SUM(E45:E46)</f>
        <v>0</v>
      </c>
      <c r="F47" s="95">
        <f t="shared" ref="F47" si="35">SUM(F45:F46)</f>
        <v>0</v>
      </c>
      <c r="G47" s="95">
        <f t="shared" ref="G47" si="36">SUM(G45:G46)</f>
        <v>0</v>
      </c>
      <c r="H47" s="95">
        <f t="shared" ref="H47" si="37">SUM(H45:H46)</f>
        <v>0</v>
      </c>
      <c r="I47" s="95">
        <f t="shared" ref="I47" si="38">SUM(I45:I46)</f>
        <v>0</v>
      </c>
      <c r="J47" s="95">
        <f t="shared" ref="J47" si="39">SUM(J45:J46)</f>
        <v>0</v>
      </c>
      <c r="K47" s="95">
        <f t="shared" ref="K47" si="40">SUM(K45:K46)</f>
        <v>0</v>
      </c>
      <c r="L47" s="95">
        <f t="shared" ref="L47" si="41">SUM(L45:L46)</f>
        <v>0</v>
      </c>
      <c r="M47" s="95">
        <f t="shared" ref="M47" si="42">SUM(M45:M46)</f>
        <v>0</v>
      </c>
      <c r="N47" s="95">
        <f t="shared" ref="N47" si="43">SUM(N45:N46)</f>
        <v>0</v>
      </c>
      <c r="O47" s="95">
        <f t="shared" ref="O47" si="44">SUM(O45:O46)</f>
        <v>0</v>
      </c>
      <c r="P47" s="95">
        <f t="shared" ref="P47" si="45">SUM(P45:P46)</f>
        <v>0</v>
      </c>
      <c r="Q47" s="95">
        <f t="shared" ref="Q47" si="46">SUM(Q45:Q46)</f>
        <v>0</v>
      </c>
      <c r="R47" s="95">
        <f t="shared" ref="R47" si="47">SUM(R45:R46)</f>
        <v>0</v>
      </c>
      <c r="S47" s="95">
        <f t="shared" ref="S47" si="48">SUM(S45:S46)</f>
        <v>0</v>
      </c>
      <c r="T47" s="95">
        <f t="shared" ref="T47" si="49">SUM(T45:T46)</f>
        <v>0</v>
      </c>
      <c r="U47" s="95">
        <f t="shared" ref="U47" si="50">SUM(U45:U46)</f>
        <v>0</v>
      </c>
      <c r="V47" s="95">
        <f t="shared" ref="V47" si="51">SUM(V45:V46)</f>
        <v>0</v>
      </c>
      <c r="W47" s="95">
        <f t="shared" ref="W47" si="52">SUM(W45:W46)</f>
        <v>0</v>
      </c>
      <c r="X47" s="95">
        <f t="shared" ref="X47" si="53">SUM(X45:X46)</f>
        <v>0</v>
      </c>
      <c r="Y47" s="95">
        <f t="shared" ref="Y47" si="54">SUM(Y45:Y46)</f>
        <v>0</v>
      </c>
      <c r="Z47" s="95">
        <f t="shared" ref="Z47" si="55">SUM(Z45:Z46)</f>
        <v>0</v>
      </c>
      <c r="AA47" s="95">
        <f t="shared" ref="AA47" si="56">SUM(AA45:AA46)</f>
        <v>0</v>
      </c>
      <c r="AB47" s="95">
        <f t="shared" ref="AB47" si="57">SUM(AB45:AB46)</f>
        <v>0</v>
      </c>
      <c r="AC47" s="95">
        <f t="shared" si="0"/>
        <v>0</v>
      </c>
      <c r="AD47" s="11"/>
    </row>
    <row r="48" spans="1:30" x14ac:dyDescent="0.2">
      <c r="A48" s="101" t="s">
        <v>63</v>
      </c>
      <c r="B48" s="94"/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f t="shared" si="0"/>
        <v>0</v>
      </c>
      <c r="AD48" s="11"/>
    </row>
    <row r="49" spans="1:30" x14ac:dyDescent="0.2">
      <c r="A49" s="90" t="s">
        <v>64</v>
      </c>
      <c r="B49" s="91"/>
      <c r="C49" s="23">
        <f>C35+C39+C43+C47+C48</f>
        <v>0</v>
      </c>
      <c r="D49" s="23">
        <f>D35+D39+D43+D47+D48</f>
        <v>0</v>
      </c>
      <c r="E49" s="23">
        <f t="shared" ref="E49:AB49" si="58">E35+E39+E43+E47+E48</f>
        <v>0</v>
      </c>
      <c r="F49" s="23">
        <f t="shared" si="58"/>
        <v>0</v>
      </c>
      <c r="G49" s="23">
        <f t="shared" si="58"/>
        <v>0</v>
      </c>
      <c r="H49" s="23">
        <f t="shared" si="58"/>
        <v>0</v>
      </c>
      <c r="I49" s="23">
        <f t="shared" si="58"/>
        <v>0</v>
      </c>
      <c r="J49" s="23">
        <f t="shared" si="58"/>
        <v>0</v>
      </c>
      <c r="K49" s="23">
        <f t="shared" si="58"/>
        <v>0</v>
      </c>
      <c r="L49" s="23">
        <f t="shared" si="58"/>
        <v>0</v>
      </c>
      <c r="M49" s="23">
        <f t="shared" si="58"/>
        <v>0</v>
      </c>
      <c r="N49" s="23">
        <f t="shared" si="58"/>
        <v>0</v>
      </c>
      <c r="O49" s="23">
        <f t="shared" si="58"/>
        <v>0</v>
      </c>
      <c r="P49" s="23">
        <f t="shared" si="58"/>
        <v>0</v>
      </c>
      <c r="Q49" s="23">
        <f t="shared" si="58"/>
        <v>0</v>
      </c>
      <c r="R49" s="23">
        <f t="shared" si="58"/>
        <v>0</v>
      </c>
      <c r="S49" s="23">
        <f t="shared" si="58"/>
        <v>0</v>
      </c>
      <c r="T49" s="23">
        <f t="shared" si="58"/>
        <v>0</v>
      </c>
      <c r="U49" s="23">
        <f t="shared" si="58"/>
        <v>0</v>
      </c>
      <c r="V49" s="23">
        <f t="shared" si="58"/>
        <v>0</v>
      </c>
      <c r="W49" s="23">
        <f t="shared" si="58"/>
        <v>0</v>
      </c>
      <c r="X49" s="23">
        <f t="shared" si="58"/>
        <v>0</v>
      </c>
      <c r="Y49" s="23">
        <f t="shared" si="58"/>
        <v>0</v>
      </c>
      <c r="Z49" s="23">
        <f t="shared" si="58"/>
        <v>0</v>
      </c>
      <c r="AA49" s="23">
        <f t="shared" si="58"/>
        <v>0</v>
      </c>
      <c r="AB49" s="23">
        <f t="shared" si="58"/>
        <v>0</v>
      </c>
      <c r="AC49" s="23">
        <f t="shared" si="0"/>
        <v>0</v>
      </c>
      <c r="AD49" s="11"/>
    </row>
    <row r="50" spans="1:30" x14ac:dyDescent="0.2">
      <c r="A50" s="88"/>
      <c r="B50" s="8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1"/>
    </row>
    <row r="51" spans="1:30" x14ac:dyDescent="0.2">
      <c r="A51" s="90" t="s">
        <v>150</v>
      </c>
      <c r="B51" s="91"/>
      <c r="C51" s="23">
        <f t="shared" ref="C51" si="59">C12+C31+C49</f>
        <v>0</v>
      </c>
      <c r="D51" s="23">
        <f t="shared" ref="D51:AB51" si="60">D12+D31+D49</f>
        <v>0</v>
      </c>
      <c r="E51" s="23">
        <f t="shared" si="60"/>
        <v>0</v>
      </c>
      <c r="F51" s="23">
        <f t="shared" si="60"/>
        <v>0</v>
      </c>
      <c r="G51" s="23">
        <f t="shared" si="60"/>
        <v>0</v>
      </c>
      <c r="H51" s="23">
        <f t="shared" si="60"/>
        <v>0</v>
      </c>
      <c r="I51" s="23">
        <f t="shared" si="60"/>
        <v>0</v>
      </c>
      <c r="J51" s="23">
        <f t="shared" si="60"/>
        <v>0</v>
      </c>
      <c r="K51" s="23">
        <f t="shared" si="60"/>
        <v>0</v>
      </c>
      <c r="L51" s="23">
        <f t="shared" si="60"/>
        <v>0</v>
      </c>
      <c r="M51" s="23">
        <f t="shared" si="60"/>
        <v>0</v>
      </c>
      <c r="N51" s="23">
        <f t="shared" si="60"/>
        <v>0</v>
      </c>
      <c r="O51" s="23">
        <f t="shared" si="60"/>
        <v>0</v>
      </c>
      <c r="P51" s="23">
        <f t="shared" si="60"/>
        <v>0</v>
      </c>
      <c r="Q51" s="23">
        <f t="shared" si="60"/>
        <v>0</v>
      </c>
      <c r="R51" s="23">
        <f t="shared" si="60"/>
        <v>0</v>
      </c>
      <c r="S51" s="23">
        <f t="shared" si="60"/>
        <v>0</v>
      </c>
      <c r="T51" s="23">
        <f t="shared" si="60"/>
        <v>0</v>
      </c>
      <c r="U51" s="23">
        <f t="shared" si="60"/>
        <v>0</v>
      </c>
      <c r="V51" s="23">
        <f t="shared" si="60"/>
        <v>0</v>
      </c>
      <c r="W51" s="23">
        <f t="shared" si="60"/>
        <v>0</v>
      </c>
      <c r="X51" s="23">
        <f t="shared" si="60"/>
        <v>0</v>
      </c>
      <c r="Y51" s="23">
        <f t="shared" si="60"/>
        <v>0</v>
      </c>
      <c r="Z51" s="23">
        <f t="shared" si="60"/>
        <v>0</v>
      </c>
      <c r="AA51" s="23">
        <f t="shared" si="60"/>
        <v>0</v>
      </c>
      <c r="AB51" s="23">
        <f t="shared" si="60"/>
        <v>0</v>
      </c>
      <c r="AC51" s="23">
        <f t="shared" si="0"/>
        <v>0</v>
      </c>
      <c r="AD51" s="11"/>
    </row>
    <row r="52" spans="1:3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30" s="164" customFormat="1" x14ac:dyDescent="0.2">
      <c r="A53" s="231" t="s">
        <v>151</v>
      </c>
      <c r="B53" s="231"/>
      <c r="C53" s="232">
        <v>1</v>
      </c>
      <c r="D53" s="232">
        <f>C53/(100%+$C$59)</f>
        <v>0.96618357487922713</v>
      </c>
      <c r="E53" s="232">
        <f t="shared" ref="E53:AB53" si="61">D53/(100%+$C$59)</f>
        <v>0.93351070036640305</v>
      </c>
      <c r="F53" s="232">
        <f t="shared" si="61"/>
        <v>0.90194270566802237</v>
      </c>
      <c r="G53" s="232">
        <f t="shared" si="61"/>
        <v>0.87144222769857238</v>
      </c>
      <c r="H53" s="232">
        <f t="shared" si="61"/>
        <v>0.84197316685852408</v>
      </c>
      <c r="I53" s="232">
        <f t="shared" si="61"/>
        <v>0.81350064430775282</v>
      </c>
      <c r="J53" s="232">
        <f t="shared" si="61"/>
        <v>0.78599096068381924</v>
      </c>
      <c r="K53" s="232">
        <f t="shared" si="61"/>
        <v>0.75941155621625056</v>
      </c>
      <c r="L53" s="232">
        <f t="shared" si="61"/>
        <v>0.73373097218961414</v>
      </c>
      <c r="M53" s="232">
        <f t="shared" si="61"/>
        <v>0.70891881370977217</v>
      </c>
      <c r="N53" s="232">
        <f t="shared" si="61"/>
        <v>0.68494571372924851</v>
      </c>
      <c r="O53" s="232">
        <f t="shared" si="61"/>
        <v>0.66178329828912907</v>
      </c>
      <c r="P53" s="232">
        <f t="shared" si="61"/>
        <v>0.63940415293635666</v>
      </c>
      <c r="Q53" s="232">
        <f t="shared" si="61"/>
        <v>0.61778179027667313</v>
      </c>
      <c r="R53" s="232">
        <f t="shared" si="61"/>
        <v>0.59689061862480497</v>
      </c>
      <c r="S53" s="232">
        <f t="shared" si="61"/>
        <v>0.57670591171478747</v>
      </c>
      <c r="T53" s="232">
        <f t="shared" si="61"/>
        <v>0.55720377943457733</v>
      </c>
      <c r="U53" s="232">
        <f t="shared" si="61"/>
        <v>0.53836113955031628</v>
      </c>
      <c r="V53" s="232">
        <f t="shared" si="61"/>
        <v>0.520155690386779</v>
      </c>
      <c r="W53" s="232">
        <f t="shared" si="61"/>
        <v>0.50256588443167061</v>
      </c>
      <c r="X53" s="232">
        <f t="shared" si="61"/>
        <v>0.48557090283253201</v>
      </c>
      <c r="Y53" s="232">
        <f t="shared" si="61"/>
        <v>0.46915063075606961</v>
      </c>
      <c r="Z53" s="232">
        <f t="shared" si="61"/>
        <v>0.45328563358074364</v>
      </c>
      <c r="AA53" s="232">
        <f t="shared" si="61"/>
        <v>0.43795713389443836</v>
      </c>
      <c r="AB53" s="232">
        <f t="shared" si="61"/>
        <v>0.42314698926998878</v>
      </c>
      <c r="AC53" s="165"/>
    </row>
    <row r="54" spans="1:30" x14ac:dyDescent="0.2">
      <c r="A54" s="11"/>
      <c r="B54" s="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"/>
      <c r="AC54" s="11"/>
    </row>
    <row r="55" spans="1:30" x14ac:dyDescent="0.2">
      <c r="A55" s="1" t="s">
        <v>152</v>
      </c>
      <c r="B55" s="1"/>
      <c r="C55" s="103">
        <f>C51*C53</f>
        <v>0</v>
      </c>
      <c r="D55" s="103">
        <f t="shared" ref="D55:AB55" si="62">D51*D53</f>
        <v>0</v>
      </c>
      <c r="E55" s="103">
        <f t="shared" si="62"/>
        <v>0</v>
      </c>
      <c r="F55" s="103">
        <f t="shared" si="62"/>
        <v>0</v>
      </c>
      <c r="G55" s="103">
        <f t="shared" si="62"/>
        <v>0</v>
      </c>
      <c r="H55" s="103">
        <f t="shared" si="62"/>
        <v>0</v>
      </c>
      <c r="I55" s="103">
        <f t="shared" si="62"/>
        <v>0</v>
      </c>
      <c r="J55" s="103">
        <f t="shared" si="62"/>
        <v>0</v>
      </c>
      <c r="K55" s="103">
        <f t="shared" si="62"/>
        <v>0</v>
      </c>
      <c r="L55" s="103">
        <f t="shared" si="62"/>
        <v>0</v>
      </c>
      <c r="M55" s="103">
        <f t="shared" si="62"/>
        <v>0</v>
      </c>
      <c r="N55" s="103">
        <f t="shared" si="62"/>
        <v>0</v>
      </c>
      <c r="O55" s="103">
        <f t="shared" si="62"/>
        <v>0</v>
      </c>
      <c r="P55" s="103">
        <f t="shared" si="62"/>
        <v>0</v>
      </c>
      <c r="Q55" s="103">
        <f t="shared" si="62"/>
        <v>0</v>
      </c>
      <c r="R55" s="103">
        <f t="shared" si="62"/>
        <v>0</v>
      </c>
      <c r="S55" s="103">
        <f t="shared" si="62"/>
        <v>0</v>
      </c>
      <c r="T55" s="103">
        <f t="shared" si="62"/>
        <v>0</v>
      </c>
      <c r="U55" s="103">
        <f t="shared" si="62"/>
        <v>0</v>
      </c>
      <c r="V55" s="103">
        <f t="shared" si="62"/>
        <v>0</v>
      </c>
      <c r="W55" s="103">
        <f t="shared" si="62"/>
        <v>0</v>
      </c>
      <c r="X55" s="103">
        <f t="shared" si="62"/>
        <v>0</v>
      </c>
      <c r="Y55" s="103">
        <f t="shared" si="62"/>
        <v>0</v>
      </c>
      <c r="Z55" s="103">
        <f t="shared" si="62"/>
        <v>0</v>
      </c>
      <c r="AA55" s="103">
        <f t="shared" si="62"/>
        <v>0</v>
      </c>
      <c r="AB55" s="103">
        <f t="shared" si="62"/>
        <v>0</v>
      </c>
      <c r="AC55" s="11"/>
    </row>
    <row r="56" spans="1:30" ht="17" thickBo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30" ht="17" thickBot="1" x14ac:dyDescent="0.25">
      <c r="A57" s="176" t="s">
        <v>153</v>
      </c>
      <c r="B57" s="228"/>
      <c r="C57" s="3">
        <f>SUM(C55:AB55)</f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30" x14ac:dyDescent="0.2">
      <c r="A58" s="165"/>
      <c r="B58" s="1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30" x14ac:dyDescent="0.2">
      <c r="A59" s="229" t="s">
        <v>158</v>
      </c>
      <c r="B59" s="230"/>
      <c r="C59" s="5">
        <v>3.5000000000000003E-2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3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3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</sheetData>
  <mergeCells count="3">
    <mergeCell ref="B5:F5"/>
    <mergeCell ref="B6:F6"/>
    <mergeCell ref="B3:F3"/>
  </mergeCells>
  <pageMargins left="0" right="0" top="0.74803149606299213" bottom="0.74803149606299213" header="0.31496062992125984" footer="0.31496062992125984"/>
  <pageSetup paperSize="8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61"/>
  <sheetViews>
    <sheetView zoomScaleNormal="80" workbookViewId="0">
      <selection activeCell="F1" sqref="F1"/>
    </sheetView>
  </sheetViews>
  <sheetFormatPr baseColWidth="10" defaultColWidth="8.6640625" defaultRowHeight="16" x14ac:dyDescent="0.2"/>
  <cols>
    <col min="1" max="1" width="51.6640625" style="10" bestFit="1" customWidth="1"/>
    <col min="2" max="2" width="15" style="10" customWidth="1"/>
    <col min="3" max="16384" width="8.6640625" style="10"/>
  </cols>
  <sheetData>
    <row r="1" spans="1:30" ht="25" x14ac:dyDescent="0.25">
      <c r="B1" s="11"/>
      <c r="C1" s="11"/>
      <c r="D1" s="11"/>
      <c r="E1" s="11"/>
      <c r="F1" s="252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ht="17" thickBot="1" x14ac:dyDescent="0.2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ht="18" thickBot="1" x14ac:dyDescent="0.25">
      <c r="A3" s="166" t="s">
        <v>26</v>
      </c>
      <c r="B3" s="143" t="s">
        <v>156</v>
      </c>
      <c r="C3" s="144"/>
      <c r="D3" s="144"/>
      <c r="E3" s="144"/>
      <c r="F3" s="14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0" ht="17" thickBot="1" x14ac:dyDescent="0.25">
      <c r="A4" s="16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0" ht="17" x14ac:dyDescent="0.2">
      <c r="A5" s="167" t="s">
        <v>2</v>
      </c>
      <c r="B5" s="137" t="str">
        <f>Summary!B4</f>
        <v>insert project title here</v>
      </c>
      <c r="C5" s="138"/>
      <c r="D5" s="138"/>
      <c r="E5" s="138"/>
      <c r="F5" s="13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0" ht="18" thickBot="1" x14ac:dyDescent="0.25">
      <c r="A6" s="221" t="s">
        <v>112</v>
      </c>
      <c r="B6" s="140" t="str">
        <f>Summary!B5</f>
        <v>insert project reference here</v>
      </c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x14ac:dyDescent="0.2">
      <c r="A7" s="16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30" s="164" customFormat="1" ht="17" x14ac:dyDescent="0.2">
      <c r="A8" s="225" t="s">
        <v>159</v>
      </c>
      <c r="B8" s="225" t="s">
        <v>114</v>
      </c>
      <c r="C8" s="226" t="s">
        <v>31</v>
      </c>
      <c r="D8" s="226" t="s">
        <v>32</v>
      </c>
      <c r="E8" s="226" t="s">
        <v>33</v>
      </c>
      <c r="F8" s="226" t="s">
        <v>34</v>
      </c>
      <c r="G8" s="226" t="s">
        <v>35</v>
      </c>
      <c r="H8" s="226" t="s">
        <v>36</v>
      </c>
      <c r="I8" s="226" t="s">
        <v>115</v>
      </c>
      <c r="J8" s="226" t="s">
        <v>116</v>
      </c>
      <c r="K8" s="226" t="s">
        <v>117</v>
      </c>
      <c r="L8" s="226" t="s">
        <v>118</v>
      </c>
      <c r="M8" s="226" t="s">
        <v>119</v>
      </c>
      <c r="N8" s="226" t="s">
        <v>120</v>
      </c>
      <c r="O8" s="226" t="s">
        <v>121</v>
      </c>
      <c r="P8" s="226" t="s">
        <v>122</v>
      </c>
      <c r="Q8" s="226" t="s">
        <v>123</v>
      </c>
      <c r="R8" s="226" t="s">
        <v>124</v>
      </c>
      <c r="S8" s="226" t="s">
        <v>125</v>
      </c>
      <c r="T8" s="226" t="s">
        <v>126</v>
      </c>
      <c r="U8" s="226" t="s">
        <v>127</v>
      </c>
      <c r="V8" s="226" t="s">
        <v>128</v>
      </c>
      <c r="W8" s="226" t="s">
        <v>129</v>
      </c>
      <c r="X8" s="226" t="s">
        <v>130</v>
      </c>
      <c r="Y8" s="226" t="s">
        <v>131</v>
      </c>
      <c r="Z8" s="226" t="s">
        <v>132</v>
      </c>
      <c r="AA8" s="226" t="s">
        <v>133</v>
      </c>
      <c r="AB8" s="226" t="s">
        <v>134</v>
      </c>
      <c r="AC8" s="227" t="s">
        <v>94</v>
      </c>
      <c r="AD8" s="165"/>
    </row>
    <row r="9" spans="1:30" x14ac:dyDescent="0.2">
      <c r="A9" s="88"/>
      <c r="B9" s="104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11"/>
    </row>
    <row r="10" spans="1:30" x14ac:dyDescent="0.2">
      <c r="A10" s="88" t="s">
        <v>39</v>
      </c>
      <c r="B10" s="104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>SUM(C10:AB10)</f>
        <v>0</v>
      </c>
      <c r="AD10" s="11"/>
    </row>
    <row r="11" spans="1:30" x14ac:dyDescent="0.2">
      <c r="A11" s="88" t="s">
        <v>41</v>
      </c>
      <c r="B11" s="104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ref="AC11:AC51" si="0">SUM(C11:AB11)</f>
        <v>0</v>
      </c>
      <c r="AD11" s="11"/>
    </row>
    <row r="12" spans="1:30" x14ac:dyDescent="0.2">
      <c r="A12" s="90" t="s">
        <v>42</v>
      </c>
      <c r="B12" s="105"/>
      <c r="C12" s="23">
        <f>SUM(C10:C11)</f>
        <v>0</v>
      </c>
      <c r="D12" s="23">
        <f>SUM(D10:D11)</f>
        <v>0</v>
      </c>
      <c r="E12" s="23">
        <f>SUM(E10:E11)</f>
        <v>0</v>
      </c>
      <c r="F12" s="23">
        <f t="shared" ref="F12:AB12" si="1">SUM(F10:F11)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0"/>
        <v>0</v>
      </c>
      <c r="AD12" s="11"/>
    </row>
    <row r="13" spans="1:30" x14ac:dyDescent="0.2">
      <c r="A13" s="88" t="s">
        <v>135</v>
      </c>
      <c r="B13" s="92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f t="shared" si="0"/>
        <v>0</v>
      </c>
      <c r="AD13" s="11"/>
    </row>
    <row r="14" spans="1:30" x14ac:dyDescent="0.2">
      <c r="A14" s="90" t="s">
        <v>44</v>
      </c>
      <c r="B14" s="91"/>
      <c r="C14" s="23">
        <f>C12+C13</f>
        <v>0</v>
      </c>
      <c r="D14" s="23">
        <f>D12+D13</f>
        <v>0</v>
      </c>
      <c r="E14" s="23">
        <f t="shared" ref="E14:AB14" si="2">E12+E13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0"/>
        <v>0</v>
      </c>
      <c r="AD14" s="11"/>
    </row>
    <row r="15" spans="1:30" x14ac:dyDescent="0.2">
      <c r="A15" s="88"/>
      <c r="B15" s="10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1"/>
    </row>
    <row r="16" spans="1:30" x14ac:dyDescent="0.2">
      <c r="A16" s="88" t="s">
        <v>136</v>
      </c>
      <c r="B16" s="104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0"/>
        <v>0</v>
      </c>
      <c r="AD16" s="11"/>
    </row>
    <row r="17" spans="1:30" x14ac:dyDescent="0.2">
      <c r="A17" s="88" t="s">
        <v>136</v>
      </c>
      <c r="B17" s="104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0"/>
        <v>0</v>
      </c>
      <c r="AD17" s="11"/>
    </row>
    <row r="18" spans="1:30" x14ac:dyDescent="0.2">
      <c r="A18" s="93" t="s">
        <v>47</v>
      </c>
      <c r="B18" s="106"/>
      <c r="C18" s="95">
        <f>SUM(C16:C17)</f>
        <v>0</v>
      </c>
      <c r="D18" s="95">
        <f>SUM(D16:D17)</f>
        <v>0</v>
      </c>
      <c r="E18" s="95">
        <f t="shared" ref="E18:AB18" si="3">SUM(E16:E17)</f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  <c r="AA18" s="95">
        <f t="shared" si="3"/>
        <v>0</v>
      </c>
      <c r="AB18" s="95">
        <f t="shared" si="3"/>
        <v>0</v>
      </c>
      <c r="AC18" s="95">
        <f t="shared" si="0"/>
        <v>0</v>
      </c>
      <c r="AD18" s="11"/>
    </row>
    <row r="19" spans="1:30" x14ac:dyDescent="0.2">
      <c r="A19" s="96"/>
      <c r="B19" s="10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1"/>
    </row>
    <row r="20" spans="1:30" x14ac:dyDescent="0.2">
      <c r="A20" s="88" t="s">
        <v>137</v>
      </c>
      <c r="B20" s="104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0"/>
        <v>0</v>
      </c>
      <c r="AD20" s="11"/>
    </row>
    <row r="21" spans="1:30" x14ac:dyDescent="0.2">
      <c r="A21" s="88" t="s">
        <v>137</v>
      </c>
      <c r="B21" s="104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0"/>
        <v>0</v>
      </c>
      <c r="AD21" s="11"/>
    </row>
    <row r="22" spans="1:30" x14ac:dyDescent="0.2">
      <c r="A22" s="93" t="s">
        <v>138</v>
      </c>
      <c r="B22" s="106"/>
      <c r="C22" s="95">
        <f>SUM(C20:C21)</f>
        <v>0</v>
      </c>
      <c r="D22" s="95">
        <f>SUM(D20:D21)</f>
        <v>0</v>
      </c>
      <c r="E22" s="95">
        <f t="shared" ref="E22:AB22" si="4">SUM(E20:E21)</f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  <c r="Y22" s="95">
        <f t="shared" si="4"/>
        <v>0</v>
      </c>
      <c r="Z22" s="95">
        <f t="shared" si="4"/>
        <v>0</v>
      </c>
      <c r="AA22" s="95">
        <f t="shared" si="4"/>
        <v>0</v>
      </c>
      <c r="AB22" s="95">
        <f t="shared" si="4"/>
        <v>0</v>
      </c>
      <c r="AC22" s="95">
        <f t="shared" si="0"/>
        <v>0</v>
      </c>
      <c r="AD22" s="11"/>
    </row>
    <row r="23" spans="1:30" x14ac:dyDescent="0.2">
      <c r="A23" s="96"/>
      <c r="B23" s="10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1"/>
    </row>
    <row r="24" spans="1:30" x14ac:dyDescent="0.2">
      <c r="A24" s="88" t="s">
        <v>139</v>
      </c>
      <c r="B24" s="104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0"/>
        <v>0</v>
      </c>
      <c r="AD24" s="11"/>
    </row>
    <row r="25" spans="1:30" x14ac:dyDescent="0.2">
      <c r="A25" s="88" t="s">
        <v>139</v>
      </c>
      <c r="B25" s="104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0"/>
        <v>0</v>
      </c>
      <c r="AD25" s="11"/>
    </row>
    <row r="26" spans="1:30" x14ac:dyDescent="0.2">
      <c r="A26" s="93" t="s">
        <v>49</v>
      </c>
      <c r="B26" s="106"/>
      <c r="C26" s="95">
        <f>SUM(C24:C25)</f>
        <v>0</v>
      </c>
      <c r="D26" s="95">
        <f>SUM(D24:D25)</f>
        <v>0</v>
      </c>
      <c r="E26" s="95">
        <f t="shared" ref="E26:AB26" si="5">SUM(E24:E25)</f>
        <v>0</v>
      </c>
      <c r="F26" s="95">
        <f t="shared" si="5"/>
        <v>0</v>
      </c>
      <c r="G26" s="95">
        <f t="shared" si="5"/>
        <v>0</v>
      </c>
      <c r="H26" s="95">
        <f t="shared" si="5"/>
        <v>0</v>
      </c>
      <c r="I26" s="95">
        <f t="shared" si="5"/>
        <v>0</v>
      </c>
      <c r="J26" s="95">
        <f t="shared" si="5"/>
        <v>0</v>
      </c>
      <c r="K26" s="95">
        <f t="shared" si="5"/>
        <v>0</v>
      </c>
      <c r="L26" s="95">
        <f t="shared" si="5"/>
        <v>0</v>
      </c>
      <c r="M26" s="95">
        <f t="shared" si="5"/>
        <v>0</v>
      </c>
      <c r="N26" s="95">
        <f t="shared" si="5"/>
        <v>0</v>
      </c>
      <c r="O26" s="95">
        <f t="shared" si="5"/>
        <v>0</v>
      </c>
      <c r="P26" s="95">
        <f t="shared" si="5"/>
        <v>0</v>
      </c>
      <c r="Q26" s="95">
        <f t="shared" si="5"/>
        <v>0</v>
      </c>
      <c r="R26" s="95">
        <f t="shared" si="5"/>
        <v>0</v>
      </c>
      <c r="S26" s="95">
        <f t="shared" si="5"/>
        <v>0</v>
      </c>
      <c r="T26" s="95">
        <f t="shared" si="5"/>
        <v>0</v>
      </c>
      <c r="U26" s="95">
        <f t="shared" si="5"/>
        <v>0</v>
      </c>
      <c r="V26" s="95">
        <f t="shared" si="5"/>
        <v>0</v>
      </c>
      <c r="W26" s="95">
        <f t="shared" si="5"/>
        <v>0</v>
      </c>
      <c r="X26" s="95">
        <f t="shared" si="5"/>
        <v>0</v>
      </c>
      <c r="Y26" s="95">
        <f t="shared" si="5"/>
        <v>0</v>
      </c>
      <c r="Z26" s="95">
        <f t="shared" si="5"/>
        <v>0</v>
      </c>
      <c r="AA26" s="95">
        <f t="shared" si="5"/>
        <v>0</v>
      </c>
      <c r="AB26" s="95">
        <f t="shared" si="5"/>
        <v>0</v>
      </c>
      <c r="AC26" s="95">
        <f t="shared" si="0"/>
        <v>0</v>
      </c>
      <c r="AD26" s="11"/>
    </row>
    <row r="27" spans="1:30" x14ac:dyDescent="0.2">
      <c r="A27" s="96"/>
      <c r="B27" s="107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11"/>
    </row>
    <row r="28" spans="1:30" x14ac:dyDescent="0.2">
      <c r="A28" s="88" t="s">
        <v>140</v>
      </c>
      <c r="B28" s="104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0"/>
        <v>0</v>
      </c>
      <c r="AD28" s="11"/>
    </row>
    <row r="29" spans="1:30" x14ac:dyDescent="0.2">
      <c r="A29" s="88" t="s">
        <v>141</v>
      </c>
      <c r="B29" s="104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0"/>
        <v>0</v>
      </c>
      <c r="AD29" s="11"/>
    </row>
    <row r="30" spans="1:30" x14ac:dyDescent="0.2">
      <c r="A30" s="93" t="s">
        <v>17</v>
      </c>
      <c r="B30" s="106"/>
      <c r="C30" s="95">
        <f>SUM(C28:C29)</f>
        <v>0</v>
      </c>
      <c r="D30" s="95">
        <f>SUM(D28:D29)</f>
        <v>0</v>
      </c>
      <c r="E30" s="95">
        <f t="shared" ref="E30:AB30" si="6">SUM(E28:E29)</f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95">
        <f t="shared" si="6"/>
        <v>0</v>
      </c>
      <c r="K30" s="95">
        <f t="shared" si="6"/>
        <v>0</v>
      </c>
      <c r="L30" s="95">
        <f t="shared" si="6"/>
        <v>0</v>
      </c>
      <c r="M30" s="95">
        <f t="shared" si="6"/>
        <v>0</v>
      </c>
      <c r="N30" s="95">
        <f t="shared" si="6"/>
        <v>0</v>
      </c>
      <c r="O30" s="95">
        <f t="shared" si="6"/>
        <v>0</v>
      </c>
      <c r="P30" s="95">
        <f t="shared" si="6"/>
        <v>0</v>
      </c>
      <c r="Q30" s="95">
        <f t="shared" si="6"/>
        <v>0</v>
      </c>
      <c r="R30" s="95">
        <f t="shared" si="6"/>
        <v>0</v>
      </c>
      <c r="S30" s="95">
        <f t="shared" si="6"/>
        <v>0</v>
      </c>
      <c r="T30" s="95">
        <f t="shared" si="6"/>
        <v>0</v>
      </c>
      <c r="U30" s="95">
        <f t="shared" si="6"/>
        <v>0</v>
      </c>
      <c r="V30" s="95">
        <f t="shared" si="6"/>
        <v>0</v>
      </c>
      <c r="W30" s="95">
        <f t="shared" si="6"/>
        <v>0</v>
      </c>
      <c r="X30" s="95">
        <f t="shared" si="6"/>
        <v>0</v>
      </c>
      <c r="Y30" s="95">
        <f t="shared" si="6"/>
        <v>0</v>
      </c>
      <c r="Z30" s="95">
        <f t="shared" si="6"/>
        <v>0</v>
      </c>
      <c r="AA30" s="95">
        <f t="shared" si="6"/>
        <v>0</v>
      </c>
      <c r="AB30" s="95">
        <f t="shared" si="6"/>
        <v>0</v>
      </c>
      <c r="AC30" s="95">
        <f t="shared" si="0"/>
        <v>0</v>
      </c>
      <c r="AD30" s="11"/>
    </row>
    <row r="31" spans="1:30" x14ac:dyDescent="0.2">
      <c r="A31" s="90" t="s">
        <v>54</v>
      </c>
      <c r="B31" s="105"/>
      <c r="C31" s="23">
        <f>C18+C22+C26+C30</f>
        <v>0</v>
      </c>
      <c r="D31" s="23">
        <f>D18+D22+D26+D30</f>
        <v>0</v>
      </c>
      <c r="E31" s="23">
        <f t="shared" ref="E31:AB31" si="7">E18+E22+E26+E30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 t="shared" si="7"/>
        <v>0</v>
      </c>
      <c r="AC31" s="23">
        <f t="shared" si="0"/>
        <v>0</v>
      </c>
      <c r="AD31" s="11"/>
    </row>
    <row r="32" spans="1:30" x14ac:dyDescent="0.2">
      <c r="A32" s="88"/>
      <c r="B32" s="10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1"/>
    </row>
    <row r="33" spans="1:30" x14ac:dyDescent="0.2">
      <c r="A33" s="88" t="s">
        <v>142</v>
      </c>
      <c r="B33" s="104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0"/>
        <v>0</v>
      </c>
      <c r="AD33" s="11"/>
    </row>
    <row r="34" spans="1:30" x14ac:dyDescent="0.2">
      <c r="A34" s="88" t="s">
        <v>143</v>
      </c>
      <c r="B34" s="104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0"/>
        <v>0</v>
      </c>
      <c r="AD34" s="11"/>
    </row>
    <row r="35" spans="1:30" x14ac:dyDescent="0.2">
      <c r="A35" s="93" t="s">
        <v>144</v>
      </c>
      <c r="B35" s="106"/>
      <c r="C35" s="95">
        <f>SUM(C33:C34)</f>
        <v>0</v>
      </c>
      <c r="D35" s="95">
        <f>SUM(D33:D34)</f>
        <v>0</v>
      </c>
      <c r="E35" s="95">
        <f t="shared" ref="E35:AB35" si="8">SUM(E33:E34)</f>
        <v>0</v>
      </c>
      <c r="F35" s="95">
        <f t="shared" si="8"/>
        <v>0</v>
      </c>
      <c r="G35" s="95">
        <f t="shared" si="8"/>
        <v>0</v>
      </c>
      <c r="H35" s="95">
        <f t="shared" si="8"/>
        <v>0</v>
      </c>
      <c r="I35" s="95">
        <f t="shared" si="8"/>
        <v>0</v>
      </c>
      <c r="J35" s="95">
        <f t="shared" si="8"/>
        <v>0</v>
      </c>
      <c r="K35" s="95">
        <f t="shared" si="8"/>
        <v>0</v>
      </c>
      <c r="L35" s="95">
        <f t="shared" si="8"/>
        <v>0</v>
      </c>
      <c r="M35" s="95">
        <f t="shared" si="8"/>
        <v>0</v>
      </c>
      <c r="N35" s="95">
        <f t="shared" si="8"/>
        <v>0</v>
      </c>
      <c r="O35" s="95">
        <f t="shared" si="8"/>
        <v>0</v>
      </c>
      <c r="P35" s="95">
        <f t="shared" si="8"/>
        <v>0</v>
      </c>
      <c r="Q35" s="95">
        <f t="shared" si="8"/>
        <v>0</v>
      </c>
      <c r="R35" s="95">
        <f t="shared" si="8"/>
        <v>0</v>
      </c>
      <c r="S35" s="95">
        <f t="shared" si="8"/>
        <v>0</v>
      </c>
      <c r="T35" s="95">
        <f t="shared" si="8"/>
        <v>0</v>
      </c>
      <c r="U35" s="95">
        <f t="shared" si="8"/>
        <v>0</v>
      </c>
      <c r="V35" s="95">
        <f t="shared" si="8"/>
        <v>0</v>
      </c>
      <c r="W35" s="95">
        <f t="shared" si="8"/>
        <v>0</v>
      </c>
      <c r="X35" s="95">
        <f t="shared" si="8"/>
        <v>0</v>
      </c>
      <c r="Y35" s="95">
        <f t="shared" si="8"/>
        <v>0</v>
      </c>
      <c r="Z35" s="95">
        <f t="shared" si="8"/>
        <v>0</v>
      </c>
      <c r="AA35" s="95">
        <f t="shared" si="8"/>
        <v>0</v>
      </c>
      <c r="AB35" s="95">
        <f t="shared" si="8"/>
        <v>0</v>
      </c>
      <c r="AC35" s="95">
        <f t="shared" si="0"/>
        <v>0</v>
      </c>
      <c r="AD35" s="11"/>
    </row>
    <row r="36" spans="1:30" x14ac:dyDescent="0.2">
      <c r="A36" s="96"/>
      <c r="B36" s="107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f t="shared" si="0"/>
        <v>0</v>
      </c>
      <c r="AD36" s="11"/>
    </row>
    <row r="37" spans="1:30" ht="51" x14ac:dyDescent="0.2">
      <c r="A37" s="97" t="s">
        <v>145</v>
      </c>
      <c r="B37" s="10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0"/>
        <v>0</v>
      </c>
      <c r="AD37" s="11"/>
    </row>
    <row r="38" spans="1:30" ht="51" x14ac:dyDescent="0.2">
      <c r="A38" s="97" t="s">
        <v>146</v>
      </c>
      <c r="B38" s="108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0"/>
        <v>0</v>
      </c>
      <c r="AD38" s="11"/>
    </row>
    <row r="39" spans="1:30" ht="33" customHeight="1" x14ac:dyDescent="0.2">
      <c r="A39" s="99" t="s">
        <v>147</v>
      </c>
      <c r="B39" s="109"/>
      <c r="C39" s="95">
        <f>SUM(C37:C38)</f>
        <v>0</v>
      </c>
      <c r="D39" s="95">
        <f>SUM(D37:D38)</f>
        <v>0</v>
      </c>
      <c r="E39" s="95">
        <f t="shared" ref="E39:AB39" si="9">SUM(E37:E38)</f>
        <v>0</v>
      </c>
      <c r="F39" s="95">
        <f t="shared" si="9"/>
        <v>0</v>
      </c>
      <c r="G39" s="95">
        <f t="shared" si="9"/>
        <v>0</v>
      </c>
      <c r="H39" s="95">
        <f t="shared" si="9"/>
        <v>0</v>
      </c>
      <c r="I39" s="95">
        <f t="shared" si="9"/>
        <v>0</v>
      </c>
      <c r="J39" s="95">
        <f t="shared" si="9"/>
        <v>0</v>
      </c>
      <c r="K39" s="95">
        <f t="shared" si="9"/>
        <v>0</v>
      </c>
      <c r="L39" s="95">
        <f t="shared" si="9"/>
        <v>0</v>
      </c>
      <c r="M39" s="95">
        <f t="shared" si="9"/>
        <v>0</v>
      </c>
      <c r="N39" s="95">
        <f t="shared" si="9"/>
        <v>0</v>
      </c>
      <c r="O39" s="95">
        <f t="shared" si="9"/>
        <v>0</v>
      </c>
      <c r="P39" s="95">
        <f t="shared" si="9"/>
        <v>0</v>
      </c>
      <c r="Q39" s="95">
        <f t="shared" si="9"/>
        <v>0</v>
      </c>
      <c r="R39" s="95">
        <f t="shared" si="9"/>
        <v>0</v>
      </c>
      <c r="S39" s="95">
        <f t="shared" si="9"/>
        <v>0</v>
      </c>
      <c r="T39" s="95">
        <f t="shared" si="9"/>
        <v>0</v>
      </c>
      <c r="U39" s="95">
        <f t="shared" si="9"/>
        <v>0</v>
      </c>
      <c r="V39" s="95">
        <f t="shared" si="9"/>
        <v>0</v>
      </c>
      <c r="W39" s="95">
        <f t="shared" si="9"/>
        <v>0</v>
      </c>
      <c r="X39" s="95">
        <f t="shared" si="9"/>
        <v>0</v>
      </c>
      <c r="Y39" s="95">
        <f t="shared" si="9"/>
        <v>0</v>
      </c>
      <c r="Z39" s="95">
        <f t="shared" si="9"/>
        <v>0</v>
      </c>
      <c r="AA39" s="95">
        <f t="shared" si="9"/>
        <v>0</v>
      </c>
      <c r="AB39" s="95">
        <f t="shared" si="9"/>
        <v>0</v>
      </c>
      <c r="AC39" s="95">
        <f t="shared" si="0"/>
        <v>0</v>
      </c>
      <c r="AD39" s="11"/>
    </row>
    <row r="40" spans="1:30" x14ac:dyDescent="0.2">
      <c r="A40" s="96"/>
      <c r="B40" s="107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1"/>
    </row>
    <row r="41" spans="1:30" x14ac:dyDescent="0.2">
      <c r="A41" s="88" t="s">
        <v>148</v>
      </c>
      <c r="B41" s="104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0"/>
        <v>0</v>
      </c>
      <c r="AD41" s="11"/>
    </row>
    <row r="42" spans="1:30" x14ac:dyDescent="0.2">
      <c r="A42" s="88" t="s">
        <v>148</v>
      </c>
      <c r="B42" s="104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0"/>
        <v>0</v>
      </c>
      <c r="AD42" s="11"/>
    </row>
    <row r="43" spans="1:30" x14ac:dyDescent="0.2">
      <c r="A43" s="93" t="s">
        <v>89</v>
      </c>
      <c r="B43" s="106"/>
      <c r="C43" s="95">
        <f>SUM(C41:C42)</f>
        <v>0</v>
      </c>
      <c r="D43" s="95">
        <f>SUM(D41:D42)</f>
        <v>0</v>
      </c>
      <c r="E43" s="95">
        <f t="shared" ref="E43:AB43" si="10">SUM(E41:E42)</f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95">
        <f t="shared" si="10"/>
        <v>0</v>
      </c>
      <c r="J43" s="95">
        <f t="shared" si="10"/>
        <v>0</v>
      </c>
      <c r="K43" s="95">
        <f t="shared" si="10"/>
        <v>0</v>
      </c>
      <c r="L43" s="95">
        <f t="shared" si="10"/>
        <v>0</v>
      </c>
      <c r="M43" s="95">
        <f t="shared" si="10"/>
        <v>0</v>
      </c>
      <c r="N43" s="95">
        <f t="shared" si="10"/>
        <v>0</v>
      </c>
      <c r="O43" s="95">
        <f t="shared" si="10"/>
        <v>0</v>
      </c>
      <c r="P43" s="95">
        <f t="shared" si="10"/>
        <v>0</v>
      </c>
      <c r="Q43" s="95">
        <f t="shared" si="10"/>
        <v>0</v>
      </c>
      <c r="R43" s="95">
        <f t="shared" si="10"/>
        <v>0</v>
      </c>
      <c r="S43" s="95">
        <f t="shared" si="10"/>
        <v>0</v>
      </c>
      <c r="T43" s="95">
        <f t="shared" si="10"/>
        <v>0</v>
      </c>
      <c r="U43" s="95">
        <f t="shared" si="10"/>
        <v>0</v>
      </c>
      <c r="V43" s="95">
        <f t="shared" si="10"/>
        <v>0</v>
      </c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0"/>
        <v>0</v>
      </c>
      <c r="AD43" s="11"/>
    </row>
    <row r="44" spans="1:30" x14ac:dyDescent="0.2">
      <c r="A44" s="96"/>
      <c r="B44" s="107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1"/>
    </row>
    <row r="45" spans="1:30" x14ac:dyDescent="0.2">
      <c r="A45" s="88" t="s">
        <v>149</v>
      </c>
      <c r="B45" s="104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0"/>
        <v>0</v>
      </c>
      <c r="AD45" s="11"/>
    </row>
    <row r="46" spans="1:30" x14ac:dyDescent="0.2">
      <c r="A46" s="88" t="s">
        <v>149</v>
      </c>
      <c r="B46" s="104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0"/>
        <v>0</v>
      </c>
      <c r="AD46" s="11"/>
    </row>
    <row r="47" spans="1:30" x14ac:dyDescent="0.2">
      <c r="A47" s="93" t="s">
        <v>90</v>
      </c>
      <c r="B47" s="106"/>
      <c r="C47" s="95">
        <f>SUM(C45:C46)</f>
        <v>0</v>
      </c>
      <c r="D47" s="95">
        <f>SUM(D45:D46)</f>
        <v>0</v>
      </c>
      <c r="E47" s="95">
        <f t="shared" ref="E47:AB47" si="11">SUM(E45:E46)</f>
        <v>0</v>
      </c>
      <c r="F47" s="95">
        <f t="shared" si="11"/>
        <v>0</v>
      </c>
      <c r="G47" s="95">
        <f t="shared" si="11"/>
        <v>0</v>
      </c>
      <c r="H47" s="95">
        <f t="shared" si="11"/>
        <v>0</v>
      </c>
      <c r="I47" s="95">
        <f t="shared" si="11"/>
        <v>0</v>
      </c>
      <c r="J47" s="95">
        <f t="shared" si="11"/>
        <v>0</v>
      </c>
      <c r="K47" s="95">
        <f t="shared" si="11"/>
        <v>0</v>
      </c>
      <c r="L47" s="95">
        <f t="shared" si="11"/>
        <v>0</v>
      </c>
      <c r="M47" s="95">
        <f t="shared" si="11"/>
        <v>0</v>
      </c>
      <c r="N47" s="95">
        <f t="shared" si="11"/>
        <v>0</v>
      </c>
      <c r="O47" s="95">
        <f t="shared" si="11"/>
        <v>0</v>
      </c>
      <c r="P47" s="95">
        <f t="shared" si="11"/>
        <v>0</v>
      </c>
      <c r="Q47" s="95">
        <f t="shared" si="11"/>
        <v>0</v>
      </c>
      <c r="R47" s="95">
        <f t="shared" si="11"/>
        <v>0</v>
      </c>
      <c r="S47" s="95">
        <f t="shared" si="11"/>
        <v>0</v>
      </c>
      <c r="T47" s="95">
        <f t="shared" si="11"/>
        <v>0</v>
      </c>
      <c r="U47" s="95">
        <f t="shared" si="11"/>
        <v>0</v>
      </c>
      <c r="V47" s="95">
        <f t="shared" si="11"/>
        <v>0</v>
      </c>
      <c r="W47" s="95">
        <f t="shared" si="11"/>
        <v>0</v>
      </c>
      <c r="X47" s="95">
        <f t="shared" si="11"/>
        <v>0</v>
      </c>
      <c r="Y47" s="95">
        <f t="shared" si="11"/>
        <v>0</v>
      </c>
      <c r="Z47" s="95">
        <f t="shared" si="11"/>
        <v>0</v>
      </c>
      <c r="AA47" s="95">
        <f t="shared" si="11"/>
        <v>0</v>
      </c>
      <c r="AB47" s="95">
        <f t="shared" si="11"/>
        <v>0</v>
      </c>
      <c r="AC47" s="95">
        <f t="shared" si="0"/>
        <v>0</v>
      </c>
      <c r="AD47" s="11"/>
    </row>
    <row r="48" spans="1:30" x14ac:dyDescent="0.2">
      <c r="A48" s="101" t="s">
        <v>63</v>
      </c>
      <c r="B48" s="106"/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f t="shared" si="0"/>
        <v>0</v>
      </c>
      <c r="AD48" s="11"/>
    </row>
    <row r="49" spans="1:30" x14ac:dyDescent="0.2">
      <c r="A49" s="90" t="s">
        <v>64</v>
      </c>
      <c r="B49" s="105"/>
      <c r="C49" s="23">
        <f>C35+C39+C43+C47+C48</f>
        <v>0</v>
      </c>
      <c r="D49" s="23">
        <f>D35+D39+D43+D47+D48</f>
        <v>0</v>
      </c>
      <c r="E49" s="23">
        <f t="shared" ref="E49:AB49" si="12">E35+E39+E43+E47+E48</f>
        <v>0</v>
      </c>
      <c r="F49" s="23">
        <f t="shared" si="12"/>
        <v>0</v>
      </c>
      <c r="G49" s="23">
        <f t="shared" si="12"/>
        <v>0</v>
      </c>
      <c r="H49" s="23">
        <f t="shared" si="12"/>
        <v>0</v>
      </c>
      <c r="I49" s="23">
        <f t="shared" si="12"/>
        <v>0</v>
      </c>
      <c r="J49" s="23">
        <f t="shared" si="12"/>
        <v>0</v>
      </c>
      <c r="K49" s="23">
        <f t="shared" si="12"/>
        <v>0</v>
      </c>
      <c r="L49" s="23">
        <f t="shared" si="12"/>
        <v>0</v>
      </c>
      <c r="M49" s="23">
        <f t="shared" si="12"/>
        <v>0</v>
      </c>
      <c r="N49" s="23">
        <f t="shared" si="12"/>
        <v>0</v>
      </c>
      <c r="O49" s="23">
        <f t="shared" si="12"/>
        <v>0</v>
      </c>
      <c r="P49" s="23">
        <f t="shared" si="12"/>
        <v>0</v>
      </c>
      <c r="Q49" s="23">
        <f t="shared" si="12"/>
        <v>0</v>
      </c>
      <c r="R49" s="23">
        <f t="shared" si="12"/>
        <v>0</v>
      </c>
      <c r="S49" s="23">
        <f t="shared" si="12"/>
        <v>0</v>
      </c>
      <c r="T49" s="23">
        <f t="shared" si="12"/>
        <v>0</v>
      </c>
      <c r="U49" s="23">
        <f t="shared" si="12"/>
        <v>0</v>
      </c>
      <c r="V49" s="23">
        <f t="shared" si="12"/>
        <v>0</v>
      </c>
      <c r="W49" s="23">
        <f t="shared" si="12"/>
        <v>0</v>
      </c>
      <c r="X49" s="23">
        <f t="shared" si="12"/>
        <v>0</v>
      </c>
      <c r="Y49" s="23">
        <f t="shared" si="12"/>
        <v>0</v>
      </c>
      <c r="Z49" s="23">
        <f t="shared" si="12"/>
        <v>0</v>
      </c>
      <c r="AA49" s="23">
        <f t="shared" si="12"/>
        <v>0</v>
      </c>
      <c r="AB49" s="23">
        <f t="shared" si="12"/>
        <v>0</v>
      </c>
      <c r="AC49" s="23">
        <f t="shared" si="0"/>
        <v>0</v>
      </c>
      <c r="AD49" s="11"/>
    </row>
    <row r="50" spans="1:30" x14ac:dyDescent="0.2">
      <c r="A50" s="88"/>
      <c r="B50" s="10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1"/>
    </row>
    <row r="51" spans="1:30" x14ac:dyDescent="0.2">
      <c r="A51" s="90" t="s">
        <v>150</v>
      </c>
      <c r="B51" s="105"/>
      <c r="C51" s="23">
        <f>C12+C31+C49</f>
        <v>0</v>
      </c>
      <c r="D51" s="23">
        <f>D12+D31+D49</f>
        <v>0</v>
      </c>
      <c r="E51" s="23">
        <f t="shared" ref="E51:AB51" si="13">E12+E31+E49</f>
        <v>0</v>
      </c>
      <c r="F51" s="23">
        <f t="shared" si="13"/>
        <v>0</v>
      </c>
      <c r="G51" s="23">
        <f t="shared" si="13"/>
        <v>0</v>
      </c>
      <c r="H51" s="23">
        <f t="shared" si="13"/>
        <v>0</v>
      </c>
      <c r="I51" s="23">
        <f t="shared" si="13"/>
        <v>0</v>
      </c>
      <c r="J51" s="23">
        <f t="shared" si="13"/>
        <v>0</v>
      </c>
      <c r="K51" s="23">
        <f t="shared" si="13"/>
        <v>0</v>
      </c>
      <c r="L51" s="23">
        <f t="shared" si="13"/>
        <v>0</v>
      </c>
      <c r="M51" s="23">
        <f t="shared" si="13"/>
        <v>0</v>
      </c>
      <c r="N51" s="23">
        <f t="shared" si="13"/>
        <v>0</v>
      </c>
      <c r="O51" s="23">
        <f t="shared" si="13"/>
        <v>0</v>
      </c>
      <c r="P51" s="23">
        <f t="shared" si="13"/>
        <v>0</v>
      </c>
      <c r="Q51" s="23">
        <f t="shared" si="13"/>
        <v>0</v>
      </c>
      <c r="R51" s="23">
        <f t="shared" si="13"/>
        <v>0</v>
      </c>
      <c r="S51" s="23">
        <f t="shared" si="13"/>
        <v>0</v>
      </c>
      <c r="T51" s="23">
        <f t="shared" si="13"/>
        <v>0</v>
      </c>
      <c r="U51" s="23">
        <f t="shared" si="13"/>
        <v>0</v>
      </c>
      <c r="V51" s="23">
        <f t="shared" si="13"/>
        <v>0</v>
      </c>
      <c r="W51" s="23">
        <f t="shared" si="13"/>
        <v>0</v>
      </c>
      <c r="X51" s="23">
        <f t="shared" si="13"/>
        <v>0</v>
      </c>
      <c r="Y51" s="23">
        <f t="shared" si="13"/>
        <v>0</v>
      </c>
      <c r="Z51" s="23">
        <f t="shared" si="13"/>
        <v>0</v>
      </c>
      <c r="AA51" s="23">
        <f t="shared" si="13"/>
        <v>0</v>
      </c>
      <c r="AB51" s="23">
        <f t="shared" si="13"/>
        <v>0</v>
      </c>
      <c r="AC51" s="23">
        <f t="shared" si="0"/>
        <v>0</v>
      </c>
      <c r="AD51" s="11"/>
    </row>
    <row r="52" spans="1:3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30" s="164" customFormat="1" x14ac:dyDescent="0.2">
      <c r="A53" s="231" t="s">
        <v>151</v>
      </c>
      <c r="B53" s="231"/>
      <c r="C53" s="232">
        <v>1</v>
      </c>
      <c r="D53" s="232">
        <f>C53/(100%+$C$59)</f>
        <v>0.96618357487922713</v>
      </c>
      <c r="E53" s="232">
        <f t="shared" ref="E53:AB53" si="14">D53/(100%+$C$59)</f>
        <v>0.93351070036640305</v>
      </c>
      <c r="F53" s="232">
        <f t="shared" si="14"/>
        <v>0.90194270566802237</v>
      </c>
      <c r="G53" s="232">
        <f t="shared" si="14"/>
        <v>0.87144222769857238</v>
      </c>
      <c r="H53" s="232">
        <f t="shared" si="14"/>
        <v>0.84197316685852408</v>
      </c>
      <c r="I53" s="232">
        <f t="shared" si="14"/>
        <v>0.81350064430775282</v>
      </c>
      <c r="J53" s="232">
        <f t="shared" si="14"/>
        <v>0.78599096068381924</v>
      </c>
      <c r="K53" s="232">
        <f t="shared" si="14"/>
        <v>0.75941155621625056</v>
      </c>
      <c r="L53" s="232">
        <f t="shared" si="14"/>
        <v>0.73373097218961414</v>
      </c>
      <c r="M53" s="232">
        <f t="shared" si="14"/>
        <v>0.70891881370977217</v>
      </c>
      <c r="N53" s="232">
        <f t="shared" si="14"/>
        <v>0.68494571372924851</v>
      </c>
      <c r="O53" s="232">
        <f t="shared" si="14"/>
        <v>0.66178329828912907</v>
      </c>
      <c r="P53" s="232">
        <f t="shared" si="14"/>
        <v>0.63940415293635666</v>
      </c>
      <c r="Q53" s="232">
        <f t="shared" si="14"/>
        <v>0.61778179027667313</v>
      </c>
      <c r="R53" s="232">
        <f t="shared" si="14"/>
        <v>0.59689061862480497</v>
      </c>
      <c r="S53" s="232">
        <f t="shared" si="14"/>
        <v>0.57670591171478747</v>
      </c>
      <c r="T53" s="232">
        <f t="shared" si="14"/>
        <v>0.55720377943457733</v>
      </c>
      <c r="U53" s="232">
        <f t="shared" si="14"/>
        <v>0.53836113955031628</v>
      </c>
      <c r="V53" s="232">
        <f t="shared" si="14"/>
        <v>0.520155690386779</v>
      </c>
      <c r="W53" s="232">
        <f t="shared" si="14"/>
        <v>0.50256588443167061</v>
      </c>
      <c r="X53" s="232">
        <f t="shared" si="14"/>
        <v>0.48557090283253201</v>
      </c>
      <c r="Y53" s="232">
        <f t="shared" si="14"/>
        <v>0.46915063075606961</v>
      </c>
      <c r="Z53" s="232">
        <f t="shared" si="14"/>
        <v>0.45328563358074364</v>
      </c>
      <c r="AA53" s="232">
        <f t="shared" si="14"/>
        <v>0.43795713389443836</v>
      </c>
      <c r="AB53" s="232">
        <f t="shared" si="14"/>
        <v>0.42314698926998878</v>
      </c>
      <c r="AC53" s="165"/>
    </row>
    <row r="54" spans="1:30" x14ac:dyDescent="0.2">
      <c r="A54" s="11"/>
      <c r="B54" s="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"/>
      <c r="AC54" s="11"/>
    </row>
    <row r="55" spans="1:30" x14ac:dyDescent="0.2">
      <c r="A55" s="1" t="s">
        <v>152</v>
      </c>
      <c r="B55" s="1"/>
      <c r="C55" s="103">
        <f>C51*C53</f>
        <v>0</v>
      </c>
      <c r="D55" s="103">
        <f t="shared" ref="D55:AB55" si="15">D51*D53</f>
        <v>0</v>
      </c>
      <c r="E55" s="103">
        <f t="shared" si="15"/>
        <v>0</v>
      </c>
      <c r="F55" s="103">
        <f t="shared" si="15"/>
        <v>0</v>
      </c>
      <c r="G55" s="103">
        <f t="shared" si="15"/>
        <v>0</v>
      </c>
      <c r="H55" s="103">
        <f t="shared" si="15"/>
        <v>0</v>
      </c>
      <c r="I55" s="103">
        <f t="shared" si="15"/>
        <v>0</v>
      </c>
      <c r="J55" s="103">
        <f t="shared" si="15"/>
        <v>0</v>
      </c>
      <c r="K55" s="103">
        <f t="shared" si="15"/>
        <v>0</v>
      </c>
      <c r="L55" s="103">
        <f t="shared" si="15"/>
        <v>0</v>
      </c>
      <c r="M55" s="103">
        <f t="shared" si="15"/>
        <v>0</v>
      </c>
      <c r="N55" s="103">
        <f t="shared" si="15"/>
        <v>0</v>
      </c>
      <c r="O55" s="103">
        <f t="shared" si="15"/>
        <v>0</v>
      </c>
      <c r="P55" s="103">
        <f t="shared" si="15"/>
        <v>0</v>
      </c>
      <c r="Q55" s="103">
        <f t="shared" si="15"/>
        <v>0</v>
      </c>
      <c r="R55" s="103">
        <f t="shared" si="15"/>
        <v>0</v>
      </c>
      <c r="S55" s="103">
        <f t="shared" si="15"/>
        <v>0</v>
      </c>
      <c r="T55" s="103">
        <f t="shared" si="15"/>
        <v>0</v>
      </c>
      <c r="U55" s="103">
        <f t="shared" si="15"/>
        <v>0</v>
      </c>
      <c r="V55" s="103">
        <f t="shared" si="15"/>
        <v>0</v>
      </c>
      <c r="W55" s="103">
        <f t="shared" si="15"/>
        <v>0</v>
      </c>
      <c r="X55" s="103">
        <f t="shared" si="15"/>
        <v>0</v>
      </c>
      <c r="Y55" s="103">
        <f t="shared" si="15"/>
        <v>0</v>
      </c>
      <c r="Z55" s="103">
        <f t="shared" si="15"/>
        <v>0</v>
      </c>
      <c r="AA55" s="103">
        <f t="shared" si="15"/>
        <v>0</v>
      </c>
      <c r="AB55" s="103">
        <f t="shared" si="15"/>
        <v>0</v>
      </c>
      <c r="AC55" s="11"/>
    </row>
    <row r="56" spans="1:30" ht="17" thickBo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30" s="164" customFormat="1" ht="17" thickBot="1" x14ac:dyDescent="0.25">
      <c r="A57" s="176" t="s">
        <v>153</v>
      </c>
      <c r="B57" s="233"/>
      <c r="C57" s="6">
        <f>SUM(C55:AB55)</f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</row>
    <row r="58" spans="1:30" s="164" customFormat="1" x14ac:dyDescent="0.2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</row>
    <row r="59" spans="1:30" s="164" customFormat="1" x14ac:dyDescent="0.2">
      <c r="A59" s="229" t="s">
        <v>154</v>
      </c>
      <c r="B59" s="230"/>
      <c r="C59" s="5">
        <v>3.5000000000000003E-2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</row>
    <row r="60" spans="1:3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3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</sheetData>
  <mergeCells count="3">
    <mergeCell ref="B5:F5"/>
    <mergeCell ref="B6:F6"/>
    <mergeCell ref="B3:F3"/>
  </mergeCells>
  <pageMargins left="0.7" right="0.7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61"/>
  <sheetViews>
    <sheetView zoomScale="80" zoomScaleNormal="80" workbookViewId="0">
      <selection activeCell="F1" sqref="F1"/>
    </sheetView>
  </sheetViews>
  <sheetFormatPr baseColWidth="10" defaultColWidth="8.6640625" defaultRowHeight="16" x14ac:dyDescent="0.2"/>
  <cols>
    <col min="1" max="1" width="51.6640625" style="10" bestFit="1" customWidth="1"/>
    <col min="2" max="2" width="15.1640625" style="10" customWidth="1"/>
    <col min="3" max="16384" width="8.6640625" style="10"/>
  </cols>
  <sheetData>
    <row r="1" spans="1:30" ht="25" x14ac:dyDescent="0.25">
      <c r="B1" s="11"/>
      <c r="C1" s="11"/>
      <c r="D1" s="11"/>
      <c r="E1" s="11"/>
      <c r="F1" s="252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ht="17" thickBot="1" x14ac:dyDescent="0.2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s="164" customFormat="1" ht="18" thickBot="1" x14ac:dyDescent="0.25">
      <c r="A3" s="166" t="s">
        <v>27</v>
      </c>
      <c r="B3" s="234" t="s">
        <v>156</v>
      </c>
      <c r="C3" s="235"/>
      <c r="D3" s="235"/>
      <c r="E3" s="235"/>
      <c r="F3" s="236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30" s="164" customFormat="1" ht="17" thickBo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</row>
    <row r="5" spans="1:30" s="164" customFormat="1" ht="17" x14ac:dyDescent="0.2">
      <c r="A5" s="167" t="s">
        <v>2</v>
      </c>
      <c r="B5" s="237" t="str">
        <f>Summary!B4</f>
        <v>insert project title here</v>
      </c>
      <c r="C5" s="238"/>
      <c r="D5" s="238"/>
      <c r="E5" s="238"/>
      <c r="F5" s="239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1:30" s="164" customFormat="1" ht="18" thickBot="1" x14ac:dyDescent="0.25">
      <c r="A6" s="221" t="s">
        <v>112</v>
      </c>
      <c r="B6" s="240" t="str">
        <f>Summary!B5</f>
        <v>insert project reference here</v>
      </c>
      <c r="C6" s="241"/>
      <c r="D6" s="241"/>
      <c r="E6" s="241"/>
      <c r="F6" s="242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</row>
    <row r="7" spans="1:30" s="164" customForma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</row>
    <row r="8" spans="1:30" s="164" customFormat="1" ht="17" x14ac:dyDescent="0.2">
      <c r="A8" s="225" t="s">
        <v>160</v>
      </c>
      <c r="B8" s="225" t="s">
        <v>114</v>
      </c>
      <c r="C8" s="226" t="s">
        <v>31</v>
      </c>
      <c r="D8" s="226" t="s">
        <v>32</v>
      </c>
      <c r="E8" s="226" t="s">
        <v>33</v>
      </c>
      <c r="F8" s="226" t="s">
        <v>34</v>
      </c>
      <c r="G8" s="226" t="s">
        <v>35</v>
      </c>
      <c r="H8" s="226" t="s">
        <v>36</v>
      </c>
      <c r="I8" s="226" t="s">
        <v>115</v>
      </c>
      <c r="J8" s="226" t="s">
        <v>116</v>
      </c>
      <c r="K8" s="226" t="s">
        <v>117</v>
      </c>
      <c r="L8" s="226" t="s">
        <v>118</v>
      </c>
      <c r="M8" s="226" t="s">
        <v>119</v>
      </c>
      <c r="N8" s="226" t="s">
        <v>120</v>
      </c>
      <c r="O8" s="226" t="s">
        <v>121</v>
      </c>
      <c r="P8" s="226" t="s">
        <v>122</v>
      </c>
      <c r="Q8" s="226" t="s">
        <v>123</v>
      </c>
      <c r="R8" s="226" t="s">
        <v>124</v>
      </c>
      <c r="S8" s="226" t="s">
        <v>125</v>
      </c>
      <c r="T8" s="226" t="s">
        <v>126</v>
      </c>
      <c r="U8" s="226" t="s">
        <v>127</v>
      </c>
      <c r="V8" s="226" t="s">
        <v>128</v>
      </c>
      <c r="W8" s="226" t="s">
        <v>129</v>
      </c>
      <c r="X8" s="226" t="s">
        <v>130</v>
      </c>
      <c r="Y8" s="226" t="s">
        <v>131</v>
      </c>
      <c r="Z8" s="226" t="s">
        <v>132</v>
      </c>
      <c r="AA8" s="226" t="s">
        <v>133</v>
      </c>
      <c r="AB8" s="226" t="s">
        <v>134</v>
      </c>
      <c r="AC8" s="227" t="s">
        <v>94</v>
      </c>
      <c r="AD8" s="165"/>
    </row>
    <row r="9" spans="1:30" x14ac:dyDescent="0.2">
      <c r="A9" s="88"/>
      <c r="B9" s="89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11"/>
    </row>
    <row r="10" spans="1:30" x14ac:dyDescent="0.2">
      <c r="A10" s="88" t="s">
        <v>39</v>
      </c>
      <c r="B10" s="89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>SUM(C10:AB10)</f>
        <v>0</v>
      </c>
      <c r="AD10" s="11"/>
    </row>
    <row r="11" spans="1:30" x14ac:dyDescent="0.2">
      <c r="A11" s="88" t="s">
        <v>41</v>
      </c>
      <c r="B11" s="89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ref="AC11:AC51" si="0">SUM(C11:AB11)</f>
        <v>0</v>
      </c>
      <c r="AD11" s="11"/>
    </row>
    <row r="12" spans="1:30" x14ac:dyDescent="0.2">
      <c r="A12" s="90" t="s">
        <v>42</v>
      </c>
      <c r="B12" s="91"/>
      <c r="C12" s="23">
        <f>SUM(C10:C11)</f>
        <v>0</v>
      </c>
      <c r="D12" s="23">
        <f>SUM(D10:D11)</f>
        <v>0</v>
      </c>
      <c r="E12" s="23">
        <f>SUM(E10:E11)</f>
        <v>0</v>
      </c>
      <c r="F12" s="23">
        <f t="shared" ref="F12:AB12" si="1">SUM(F10:F11)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0"/>
        <v>0</v>
      </c>
      <c r="AD12" s="11"/>
    </row>
    <row r="13" spans="1:30" x14ac:dyDescent="0.2">
      <c r="A13" s="88" t="s">
        <v>135</v>
      </c>
      <c r="B13" s="92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f t="shared" si="0"/>
        <v>0</v>
      </c>
      <c r="AD13" s="11"/>
    </row>
    <row r="14" spans="1:30" x14ac:dyDescent="0.2">
      <c r="A14" s="90" t="s">
        <v>44</v>
      </c>
      <c r="B14" s="91"/>
      <c r="C14" s="23">
        <f>C12+C13</f>
        <v>0</v>
      </c>
      <c r="D14" s="23">
        <f>D12+D13</f>
        <v>0</v>
      </c>
      <c r="E14" s="23">
        <f t="shared" ref="E14:AB14" si="2">E12+E13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0"/>
        <v>0</v>
      </c>
      <c r="AD14" s="11"/>
    </row>
    <row r="15" spans="1:30" x14ac:dyDescent="0.2">
      <c r="A15" s="88"/>
      <c r="B15" s="8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1"/>
    </row>
    <row r="16" spans="1:30" x14ac:dyDescent="0.2">
      <c r="A16" s="88" t="s">
        <v>136</v>
      </c>
      <c r="B16" s="89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0"/>
        <v>0</v>
      </c>
      <c r="AD16" s="11"/>
    </row>
    <row r="17" spans="1:30" x14ac:dyDescent="0.2">
      <c r="A17" s="88" t="s">
        <v>136</v>
      </c>
      <c r="B17" s="89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0"/>
        <v>0</v>
      </c>
      <c r="AD17" s="11"/>
    </row>
    <row r="18" spans="1:30" x14ac:dyDescent="0.2">
      <c r="A18" s="93" t="s">
        <v>47</v>
      </c>
      <c r="B18" s="94"/>
      <c r="C18" s="95">
        <f>SUM(C16:C17)</f>
        <v>0</v>
      </c>
      <c r="D18" s="95">
        <f>SUM(D16:D17)</f>
        <v>0</v>
      </c>
      <c r="E18" s="95">
        <f t="shared" ref="E18:AB18" si="3">SUM(E16:E17)</f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  <c r="AA18" s="95">
        <f t="shared" si="3"/>
        <v>0</v>
      </c>
      <c r="AB18" s="95">
        <f t="shared" si="3"/>
        <v>0</v>
      </c>
      <c r="AC18" s="95">
        <f t="shared" si="0"/>
        <v>0</v>
      </c>
      <c r="AD18" s="11"/>
    </row>
    <row r="19" spans="1:30" x14ac:dyDescent="0.2">
      <c r="A19" s="96"/>
      <c r="B19" s="9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1"/>
    </row>
    <row r="20" spans="1:30" x14ac:dyDescent="0.2">
      <c r="A20" s="88" t="s">
        <v>137</v>
      </c>
      <c r="B20" s="8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0"/>
        <v>0</v>
      </c>
      <c r="AD20" s="11"/>
    </row>
    <row r="21" spans="1:30" x14ac:dyDescent="0.2">
      <c r="A21" s="88" t="s">
        <v>137</v>
      </c>
      <c r="B21" s="89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0"/>
        <v>0</v>
      </c>
      <c r="AD21" s="11"/>
    </row>
    <row r="22" spans="1:30" x14ac:dyDescent="0.2">
      <c r="A22" s="93" t="s">
        <v>138</v>
      </c>
      <c r="B22" s="94"/>
      <c r="C22" s="95">
        <f>SUM(C20:C21)</f>
        <v>0</v>
      </c>
      <c r="D22" s="95">
        <f>SUM(D20:D21)</f>
        <v>0</v>
      </c>
      <c r="E22" s="95">
        <f t="shared" ref="E22:AB22" si="4">SUM(E20:E21)</f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  <c r="Y22" s="95">
        <f t="shared" si="4"/>
        <v>0</v>
      </c>
      <c r="Z22" s="95">
        <f t="shared" si="4"/>
        <v>0</v>
      </c>
      <c r="AA22" s="95">
        <f t="shared" si="4"/>
        <v>0</v>
      </c>
      <c r="AB22" s="95">
        <f t="shared" si="4"/>
        <v>0</v>
      </c>
      <c r="AC22" s="95">
        <f t="shared" si="0"/>
        <v>0</v>
      </c>
      <c r="AD22" s="11"/>
    </row>
    <row r="23" spans="1:30" x14ac:dyDescent="0.2">
      <c r="A23" s="96"/>
      <c r="B23" s="92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1"/>
    </row>
    <row r="24" spans="1:30" x14ac:dyDescent="0.2">
      <c r="A24" s="88" t="s">
        <v>139</v>
      </c>
      <c r="B24" s="89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0"/>
        <v>0</v>
      </c>
      <c r="AD24" s="11"/>
    </row>
    <row r="25" spans="1:30" x14ac:dyDescent="0.2">
      <c r="A25" s="88" t="s">
        <v>139</v>
      </c>
      <c r="B25" s="89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0"/>
        <v>0</v>
      </c>
      <c r="AD25" s="11"/>
    </row>
    <row r="26" spans="1:30" x14ac:dyDescent="0.2">
      <c r="A26" s="93" t="s">
        <v>49</v>
      </c>
      <c r="B26" s="94"/>
      <c r="C26" s="95">
        <f>SUM(C24:C25)</f>
        <v>0</v>
      </c>
      <c r="D26" s="95">
        <f>SUM(D24:D25)</f>
        <v>0</v>
      </c>
      <c r="E26" s="95">
        <f t="shared" ref="E26:AB26" si="5">SUM(E24:E25)</f>
        <v>0</v>
      </c>
      <c r="F26" s="95">
        <f t="shared" si="5"/>
        <v>0</v>
      </c>
      <c r="G26" s="95">
        <f t="shared" si="5"/>
        <v>0</v>
      </c>
      <c r="H26" s="95">
        <f t="shared" si="5"/>
        <v>0</v>
      </c>
      <c r="I26" s="95">
        <f t="shared" si="5"/>
        <v>0</v>
      </c>
      <c r="J26" s="95">
        <f t="shared" si="5"/>
        <v>0</v>
      </c>
      <c r="K26" s="95">
        <f t="shared" si="5"/>
        <v>0</v>
      </c>
      <c r="L26" s="95">
        <f t="shared" si="5"/>
        <v>0</v>
      </c>
      <c r="M26" s="95">
        <f t="shared" si="5"/>
        <v>0</v>
      </c>
      <c r="N26" s="95">
        <f t="shared" si="5"/>
        <v>0</v>
      </c>
      <c r="O26" s="95">
        <f t="shared" si="5"/>
        <v>0</v>
      </c>
      <c r="P26" s="95">
        <f t="shared" si="5"/>
        <v>0</v>
      </c>
      <c r="Q26" s="95">
        <f t="shared" si="5"/>
        <v>0</v>
      </c>
      <c r="R26" s="95">
        <f t="shared" si="5"/>
        <v>0</v>
      </c>
      <c r="S26" s="95">
        <f t="shared" si="5"/>
        <v>0</v>
      </c>
      <c r="T26" s="95">
        <f t="shared" si="5"/>
        <v>0</v>
      </c>
      <c r="U26" s="95">
        <f t="shared" si="5"/>
        <v>0</v>
      </c>
      <c r="V26" s="95">
        <f t="shared" si="5"/>
        <v>0</v>
      </c>
      <c r="W26" s="95">
        <f t="shared" si="5"/>
        <v>0</v>
      </c>
      <c r="X26" s="95">
        <f t="shared" si="5"/>
        <v>0</v>
      </c>
      <c r="Y26" s="95">
        <f t="shared" si="5"/>
        <v>0</v>
      </c>
      <c r="Z26" s="95">
        <f t="shared" si="5"/>
        <v>0</v>
      </c>
      <c r="AA26" s="95">
        <f t="shared" si="5"/>
        <v>0</v>
      </c>
      <c r="AB26" s="95">
        <f t="shared" si="5"/>
        <v>0</v>
      </c>
      <c r="AC26" s="95">
        <f t="shared" si="0"/>
        <v>0</v>
      </c>
      <c r="AD26" s="11"/>
    </row>
    <row r="27" spans="1:30" x14ac:dyDescent="0.2">
      <c r="A27" s="96"/>
      <c r="B27" s="92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>
        <f t="shared" si="0"/>
        <v>0</v>
      </c>
      <c r="AD27" s="11"/>
    </row>
    <row r="28" spans="1:30" x14ac:dyDescent="0.2">
      <c r="A28" s="88" t="s">
        <v>140</v>
      </c>
      <c r="B28" s="89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0"/>
        <v>0</v>
      </c>
      <c r="AD28" s="11"/>
    </row>
    <row r="29" spans="1:30" x14ac:dyDescent="0.2">
      <c r="A29" s="88" t="s">
        <v>141</v>
      </c>
      <c r="B29" s="89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0"/>
        <v>0</v>
      </c>
      <c r="AD29" s="11"/>
    </row>
    <row r="30" spans="1:30" x14ac:dyDescent="0.2">
      <c r="A30" s="93" t="s">
        <v>17</v>
      </c>
      <c r="B30" s="94"/>
      <c r="C30" s="95">
        <f>SUM(C28:C29)</f>
        <v>0</v>
      </c>
      <c r="D30" s="95">
        <f>SUM(D28:D29)</f>
        <v>0</v>
      </c>
      <c r="E30" s="95">
        <f t="shared" ref="E30:AB30" si="6">SUM(E28:E29)</f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95">
        <f t="shared" si="6"/>
        <v>0</v>
      </c>
      <c r="K30" s="95">
        <f t="shared" si="6"/>
        <v>0</v>
      </c>
      <c r="L30" s="95">
        <f t="shared" si="6"/>
        <v>0</v>
      </c>
      <c r="M30" s="95">
        <f t="shared" si="6"/>
        <v>0</v>
      </c>
      <c r="N30" s="95">
        <f t="shared" si="6"/>
        <v>0</v>
      </c>
      <c r="O30" s="95">
        <f t="shared" si="6"/>
        <v>0</v>
      </c>
      <c r="P30" s="95">
        <f t="shared" si="6"/>
        <v>0</v>
      </c>
      <c r="Q30" s="95">
        <f t="shared" si="6"/>
        <v>0</v>
      </c>
      <c r="R30" s="95">
        <f t="shared" si="6"/>
        <v>0</v>
      </c>
      <c r="S30" s="95">
        <f t="shared" si="6"/>
        <v>0</v>
      </c>
      <c r="T30" s="95">
        <f t="shared" si="6"/>
        <v>0</v>
      </c>
      <c r="U30" s="95">
        <f t="shared" si="6"/>
        <v>0</v>
      </c>
      <c r="V30" s="95">
        <f t="shared" si="6"/>
        <v>0</v>
      </c>
      <c r="W30" s="95">
        <f t="shared" si="6"/>
        <v>0</v>
      </c>
      <c r="X30" s="95">
        <f t="shared" si="6"/>
        <v>0</v>
      </c>
      <c r="Y30" s="95">
        <f t="shared" si="6"/>
        <v>0</v>
      </c>
      <c r="Z30" s="95">
        <f t="shared" si="6"/>
        <v>0</v>
      </c>
      <c r="AA30" s="95">
        <f t="shared" si="6"/>
        <v>0</v>
      </c>
      <c r="AB30" s="95">
        <f t="shared" si="6"/>
        <v>0</v>
      </c>
      <c r="AC30" s="95">
        <f t="shared" si="0"/>
        <v>0</v>
      </c>
      <c r="AD30" s="11"/>
    </row>
    <row r="31" spans="1:30" x14ac:dyDescent="0.2">
      <c r="A31" s="90" t="s">
        <v>54</v>
      </c>
      <c r="B31" s="91"/>
      <c r="C31" s="23">
        <f>C18+C22+C26+C30</f>
        <v>0</v>
      </c>
      <c r="D31" s="23">
        <f>D18+D22+D26+D30</f>
        <v>0</v>
      </c>
      <c r="E31" s="23">
        <f t="shared" ref="E31:AB31" si="7">E18+E22+E26+E30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 t="shared" si="7"/>
        <v>0</v>
      </c>
      <c r="AC31" s="23">
        <f t="shared" si="0"/>
        <v>0</v>
      </c>
      <c r="AD31" s="11"/>
    </row>
    <row r="32" spans="1:30" x14ac:dyDescent="0.2">
      <c r="A32" s="88"/>
      <c r="B32" s="8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1"/>
    </row>
    <row r="33" spans="1:30" x14ac:dyDescent="0.2">
      <c r="A33" s="88" t="s">
        <v>142</v>
      </c>
      <c r="B33" s="89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0"/>
        <v>0</v>
      </c>
      <c r="AD33" s="11"/>
    </row>
    <row r="34" spans="1:30" x14ac:dyDescent="0.2">
      <c r="A34" s="88" t="s">
        <v>143</v>
      </c>
      <c r="B34" s="89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0"/>
        <v>0</v>
      </c>
      <c r="AD34" s="11"/>
    </row>
    <row r="35" spans="1:30" x14ac:dyDescent="0.2">
      <c r="A35" s="93" t="s">
        <v>144</v>
      </c>
      <c r="B35" s="94"/>
      <c r="C35" s="95">
        <f>SUM(C33:C34)</f>
        <v>0</v>
      </c>
      <c r="D35" s="95">
        <f>SUM(D33:D34)</f>
        <v>0</v>
      </c>
      <c r="E35" s="95">
        <f t="shared" ref="E35:AB35" si="8">SUM(E33:E34)</f>
        <v>0</v>
      </c>
      <c r="F35" s="95">
        <f t="shared" si="8"/>
        <v>0</v>
      </c>
      <c r="G35" s="95">
        <f t="shared" si="8"/>
        <v>0</v>
      </c>
      <c r="H35" s="95">
        <f t="shared" si="8"/>
        <v>0</v>
      </c>
      <c r="I35" s="95">
        <f t="shared" si="8"/>
        <v>0</v>
      </c>
      <c r="J35" s="95">
        <f t="shared" si="8"/>
        <v>0</v>
      </c>
      <c r="K35" s="95">
        <f t="shared" si="8"/>
        <v>0</v>
      </c>
      <c r="L35" s="95">
        <f t="shared" si="8"/>
        <v>0</v>
      </c>
      <c r="M35" s="95">
        <f t="shared" si="8"/>
        <v>0</v>
      </c>
      <c r="N35" s="95">
        <f t="shared" si="8"/>
        <v>0</v>
      </c>
      <c r="O35" s="95">
        <f t="shared" si="8"/>
        <v>0</v>
      </c>
      <c r="P35" s="95">
        <f t="shared" si="8"/>
        <v>0</v>
      </c>
      <c r="Q35" s="95">
        <f t="shared" si="8"/>
        <v>0</v>
      </c>
      <c r="R35" s="95">
        <f t="shared" si="8"/>
        <v>0</v>
      </c>
      <c r="S35" s="95">
        <f t="shared" si="8"/>
        <v>0</v>
      </c>
      <c r="T35" s="95">
        <f t="shared" si="8"/>
        <v>0</v>
      </c>
      <c r="U35" s="95">
        <f t="shared" si="8"/>
        <v>0</v>
      </c>
      <c r="V35" s="95">
        <f t="shared" si="8"/>
        <v>0</v>
      </c>
      <c r="W35" s="95">
        <f t="shared" si="8"/>
        <v>0</v>
      </c>
      <c r="X35" s="95">
        <f t="shared" si="8"/>
        <v>0</v>
      </c>
      <c r="Y35" s="95">
        <f t="shared" si="8"/>
        <v>0</v>
      </c>
      <c r="Z35" s="95">
        <f t="shared" si="8"/>
        <v>0</v>
      </c>
      <c r="AA35" s="95">
        <f t="shared" si="8"/>
        <v>0</v>
      </c>
      <c r="AB35" s="95">
        <f t="shared" si="8"/>
        <v>0</v>
      </c>
      <c r="AC35" s="95">
        <f t="shared" si="0"/>
        <v>0</v>
      </c>
      <c r="AD35" s="11"/>
    </row>
    <row r="36" spans="1:30" x14ac:dyDescent="0.2">
      <c r="A36" s="96"/>
      <c r="B36" s="92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>
        <f t="shared" si="0"/>
        <v>0</v>
      </c>
      <c r="AD36" s="11"/>
    </row>
    <row r="37" spans="1:30" ht="51" x14ac:dyDescent="0.2">
      <c r="A37" s="97" t="s">
        <v>145</v>
      </c>
      <c r="B37" s="9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0"/>
        <v>0</v>
      </c>
      <c r="AD37" s="11"/>
    </row>
    <row r="38" spans="1:30" ht="51" x14ac:dyDescent="0.2">
      <c r="A38" s="97" t="s">
        <v>146</v>
      </c>
      <c r="B38" s="98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0"/>
        <v>0</v>
      </c>
      <c r="AD38" s="11"/>
    </row>
    <row r="39" spans="1:30" ht="32.25" customHeight="1" x14ac:dyDescent="0.2">
      <c r="A39" s="99" t="s">
        <v>147</v>
      </c>
      <c r="B39" s="100"/>
      <c r="C39" s="95">
        <f>SUM(C37:C38)</f>
        <v>0</v>
      </c>
      <c r="D39" s="95">
        <f>SUM(D37:D38)</f>
        <v>0</v>
      </c>
      <c r="E39" s="95">
        <f t="shared" ref="E39:AB39" si="9">SUM(E37:E38)</f>
        <v>0</v>
      </c>
      <c r="F39" s="95">
        <f t="shared" si="9"/>
        <v>0</v>
      </c>
      <c r="G39" s="95">
        <f t="shared" si="9"/>
        <v>0</v>
      </c>
      <c r="H39" s="95">
        <f t="shared" si="9"/>
        <v>0</v>
      </c>
      <c r="I39" s="95">
        <f t="shared" si="9"/>
        <v>0</v>
      </c>
      <c r="J39" s="95">
        <f t="shared" si="9"/>
        <v>0</v>
      </c>
      <c r="K39" s="95">
        <f t="shared" si="9"/>
        <v>0</v>
      </c>
      <c r="L39" s="95">
        <f t="shared" si="9"/>
        <v>0</v>
      </c>
      <c r="M39" s="95">
        <f t="shared" si="9"/>
        <v>0</v>
      </c>
      <c r="N39" s="95">
        <f t="shared" si="9"/>
        <v>0</v>
      </c>
      <c r="O39" s="95">
        <f t="shared" si="9"/>
        <v>0</v>
      </c>
      <c r="P39" s="95">
        <f t="shared" si="9"/>
        <v>0</v>
      </c>
      <c r="Q39" s="95">
        <f t="shared" si="9"/>
        <v>0</v>
      </c>
      <c r="R39" s="95">
        <f t="shared" si="9"/>
        <v>0</v>
      </c>
      <c r="S39" s="95">
        <f t="shared" si="9"/>
        <v>0</v>
      </c>
      <c r="T39" s="95">
        <f t="shared" si="9"/>
        <v>0</v>
      </c>
      <c r="U39" s="95">
        <f t="shared" si="9"/>
        <v>0</v>
      </c>
      <c r="V39" s="95">
        <f t="shared" si="9"/>
        <v>0</v>
      </c>
      <c r="W39" s="95">
        <f t="shared" si="9"/>
        <v>0</v>
      </c>
      <c r="X39" s="95">
        <f t="shared" si="9"/>
        <v>0</v>
      </c>
      <c r="Y39" s="95">
        <f t="shared" si="9"/>
        <v>0</v>
      </c>
      <c r="Z39" s="95">
        <f t="shared" si="9"/>
        <v>0</v>
      </c>
      <c r="AA39" s="95">
        <f t="shared" si="9"/>
        <v>0</v>
      </c>
      <c r="AB39" s="95">
        <f t="shared" si="9"/>
        <v>0</v>
      </c>
      <c r="AC39" s="95">
        <f t="shared" si="0"/>
        <v>0</v>
      </c>
      <c r="AD39" s="11"/>
    </row>
    <row r="40" spans="1:30" x14ac:dyDescent="0.2">
      <c r="A40" s="96"/>
      <c r="B40" s="92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>
        <f t="shared" si="0"/>
        <v>0</v>
      </c>
      <c r="AD40" s="11"/>
    </row>
    <row r="41" spans="1:30" x14ac:dyDescent="0.2">
      <c r="A41" s="88" t="s">
        <v>148</v>
      </c>
      <c r="B41" s="89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0"/>
        <v>0</v>
      </c>
      <c r="AD41" s="11"/>
    </row>
    <row r="42" spans="1:30" x14ac:dyDescent="0.2">
      <c r="A42" s="88" t="s">
        <v>148</v>
      </c>
      <c r="B42" s="89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0"/>
        <v>0</v>
      </c>
      <c r="AD42" s="11"/>
    </row>
    <row r="43" spans="1:30" x14ac:dyDescent="0.2">
      <c r="A43" s="93" t="s">
        <v>89</v>
      </c>
      <c r="B43" s="94"/>
      <c r="C43" s="95">
        <f>SUM(C41:C42)</f>
        <v>0</v>
      </c>
      <c r="D43" s="95">
        <f>SUM(D41:D42)</f>
        <v>0</v>
      </c>
      <c r="E43" s="95">
        <f t="shared" ref="E43:AB43" si="10">SUM(E41:E42)</f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95">
        <f t="shared" si="10"/>
        <v>0</v>
      </c>
      <c r="J43" s="95">
        <f t="shared" si="10"/>
        <v>0</v>
      </c>
      <c r="K43" s="95">
        <f t="shared" si="10"/>
        <v>0</v>
      </c>
      <c r="L43" s="95">
        <f t="shared" si="10"/>
        <v>0</v>
      </c>
      <c r="M43" s="95">
        <f t="shared" si="10"/>
        <v>0</v>
      </c>
      <c r="N43" s="95">
        <f t="shared" si="10"/>
        <v>0</v>
      </c>
      <c r="O43" s="95">
        <f t="shared" si="10"/>
        <v>0</v>
      </c>
      <c r="P43" s="95">
        <f t="shared" si="10"/>
        <v>0</v>
      </c>
      <c r="Q43" s="95">
        <f t="shared" si="10"/>
        <v>0</v>
      </c>
      <c r="R43" s="95">
        <f t="shared" si="10"/>
        <v>0</v>
      </c>
      <c r="S43" s="95">
        <f t="shared" si="10"/>
        <v>0</v>
      </c>
      <c r="T43" s="95">
        <f t="shared" si="10"/>
        <v>0</v>
      </c>
      <c r="U43" s="95">
        <f t="shared" si="10"/>
        <v>0</v>
      </c>
      <c r="V43" s="95">
        <f t="shared" si="10"/>
        <v>0</v>
      </c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0"/>
        <v>0</v>
      </c>
      <c r="AD43" s="11"/>
    </row>
    <row r="44" spans="1:30" x14ac:dyDescent="0.2">
      <c r="A44" s="96"/>
      <c r="B44" s="92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>
        <f t="shared" si="0"/>
        <v>0</v>
      </c>
      <c r="AD44" s="11"/>
    </row>
    <row r="45" spans="1:30" x14ac:dyDescent="0.2">
      <c r="A45" s="88" t="s">
        <v>149</v>
      </c>
      <c r="B45" s="89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0"/>
        <v>0</v>
      </c>
      <c r="AD45" s="11"/>
    </row>
    <row r="46" spans="1:30" x14ac:dyDescent="0.2">
      <c r="A46" s="88" t="s">
        <v>149</v>
      </c>
      <c r="B46" s="89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0"/>
        <v>0</v>
      </c>
      <c r="AD46" s="11"/>
    </row>
    <row r="47" spans="1:30" x14ac:dyDescent="0.2">
      <c r="A47" s="93" t="s">
        <v>90</v>
      </c>
      <c r="B47" s="94"/>
      <c r="C47" s="95">
        <f>SUM(C45:C46)</f>
        <v>0</v>
      </c>
      <c r="D47" s="95">
        <f>SUM(D45:D46)</f>
        <v>0</v>
      </c>
      <c r="E47" s="95">
        <f t="shared" ref="E47:AB47" si="11">SUM(E45:E46)</f>
        <v>0</v>
      </c>
      <c r="F47" s="95">
        <f t="shared" si="11"/>
        <v>0</v>
      </c>
      <c r="G47" s="95">
        <f t="shared" si="11"/>
        <v>0</v>
      </c>
      <c r="H47" s="95">
        <f t="shared" si="11"/>
        <v>0</v>
      </c>
      <c r="I47" s="95">
        <f t="shared" si="11"/>
        <v>0</v>
      </c>
      <c r="J47" s="95">
        <f t="shared" si="11"/>
        <v>0</v>
      </c>
      <c r="K47" s="95">
        <f t="shared" si="11"/>
        <v>0</v>
      </c>
      <c r="L47" s="95">
        <f t="shared" si="11"/>
        <v>0</v>
      </c>
      <c r="M47" s="95">
        <f t="shared" si="11"/>
        <v>0</v>
      </c>
      <c r="N47" s="95">
        <f t="shared" si="11"/>
        <v>0</v>
      </c>
      <c r="O47" s="95">
        <f t="shared" si="11"/>
        <v>0</v>
      </c>
      <c r="P47" s="95">
        <f t="shared" si="11"/>
        <v>0</v>
      </c>
      <c r="Q47" s="95">
        <f t="shared" si="11"/>
        <v>0</v>
      </c>
      <c r="R47" s="95">
        <f t="shared" si="11"/>
        <v>0</v>
      </c>
      <c r="S47" s="95">
        <f t="shared" si="11"/>
        <v>0</v>
      </c>
      <c r="T47" s="95">
        <f t="shared" si="11"/>
        <v>0</v>
      </c>
      <c r="U47" s="95">
        <f t="shared" si="11"/>
        <v>0</v>
      </c>
      <c r="V47" s="95">
        <f t="shared" si="11"/>
        <v>0</v>
      </c>
      <c r="W47" s="95">
        <f t="shared" si="11"/>
        <v>0</v>
      </c>
      <c r="X47" s="95">
        <f t="shared" si="11"/>
        <v>0</v>
      </c>
      <c r="Y47" s="95">
        <f t="shared" si="11"/>
        <v>0</v>
      </c>
      <c r="Z47" s="95">
        <f t="shared" si="11"/>
        <v>0</v>
      </c>
      <c r="AA47" s="95">
        <f t="shared" si="11"/>
        <v>0</v>
      </c>
      <c r="AB47" s="95">
        <f t="shared" si="11"/>
        <v>0</v>
      </c>
      <c r="AC47" s="95">
        <f t="shared" si="0"/>
        <v>0</v>
      </c>
      <c r="AD47" s="11"/>
    </row>
    <row r="48" spans="1:30" x14ac:dyDescent="0.2">
      <c r="A48" s="101" t="s">
        <v>63</v>
      </c>
      <c r="B48" s="94"/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f t="shared" si="0"/>
        <v>0</v>
      </c>
      <c r="AD48" s="11"/>
    </row>
    <row r="49" spans="1:30" x14ac:dyDescent="0.2">
      <c r="A49" s="90" t="s">
        <v>64</v>
      </c>
      <c r="B49" s="91"/>
      <c r="C49" s="23">
        <f>C35+C39+C43+C47+C48</f>
        <v>0</v>
      </c>
      <c r="D49" s="23">
        <f>D35+D39+D43+D47+D48</f>
        <v>0</v>
      </c>
      <c r="E49" s="23">
        <f t="shared" ref="E49:AB49" si="12">E35+E39+E43+E47+E48</f>
        <v>0</v>
      </c>
      <c r="F49" s="23">
        <f t="shared" si="12"/>
        <v>0</v>
      </c>
      <c r="G49" s="23">
        <f t="shared" si="12"/>
        <v>0</v>
      </c>
      <c r="H49" s="23">
        <f t="shared" si="12"/>
        <v>0</v>
      </c>
      <c r="I49" s="23">
        <f t="shared" si="12"/>
        <v>0</v>
      </c>
      <c r="J49" s="23">
        <f t="shared" si="12"/>
        <v>0</v>
      </c>
      <c r="K49" s="23">
        <f t="shared" si="12"/>
        <v>0</v>
      </c>
      <c r="L49" s="23">
        <f t="shared" si="12"/>
        <v>0</v>
      </c>
      <c r="M49" s="23">
        <f t="shared" si="12"/>
        <v>0</v>
      </c>
      <c r="N49" s="23">
        <f t="shared" si="12"/>
        <v>0</v>
      </c>
      <c r="O49" s="23">
        <f t="shared" si="12"/>
        <v>0</v>
      </c>
      <c r="P49" s="23">
        <f t="shared" si="12"/>
        <v>0</v>
      </c>
      <c r="Q49" s="23">
        <f t="shared" si="12"/>
        <v>0</v>
      </c>
      <c r="R49" s="23">
        <f t="shared" si="12"/>
        <v>0</v>
      </c>
      <c r="S49" s="23">
        <f t="shared" si="12"/>
        <v>0</v>
      </c>
      <c r="T49" s="23">
        <f t="shared" si="12"/>
        <v>0</v>
      </c>
      <c r="U49" s="23">
        <f t="shared" si="12"/>
        <v>0</v>
      </c>
      <c r="V49" s="23">
        <f t="shared" si="12"/>
        <v>0</v>
      </c>
      <c r="W49" s="23">
        <f t="shared" si="12"/>
        <v>0</v>
      </c>
      <c r="X49" s="23">
        <f t="shared" si="12"/>
        <v>0</v>
      </c>
      <c r="Y49" s="23">
        <f t="shared" si="12"/>
        <v>0</v>
      </c>
      <c r="Z49" s="23">
        <f t="shared" si="12"/>
        <v>0</v>
      </c>
      <c r="AA49" s="23">
        <f t="shared" si="12"/>
        <v>0</v>
      </c>
      <c r="AB49" s="23">
        <f t="shared" si="12"/>
        <v>0</v>
      </c>
      <c r="AC49" s="23">
        <f t="shared" si="0"/>
        <v>0</v>
      </c>
      <c r="AD49" s="11"/>
    </row>
    <row r="50" spans="1:30" x14ac:dyDescent="0.2">
      <c r="A50" s="88"/>
      <c r="B50" s="8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1"/>
    </row>
    <row r="51" spans="1:30" x14ac:dyDescent="0.2">
      <c r="A51" s="90" t="s">
        <v>150</v>
      </c>
      <c r="B51" s="91"/>
      <c r="C51" s="23">
        <f t="shared" ref="C51" si="13">C12+C31+C49</f>
        <v>0</v>
      </c>
      <c r="D51" s="23">
        <f t="shared" ref="D51:AB51" si="14">D12+D31+D49</f>
        <v>0</v>
      </c>
      <c r="E51" s="23">
        <f t="shared" si="14"/>
        <v>0</v>
      </c>
      <c r="F51" s="23">
        <f t="shared" si="14"/>
        <v>0</v>
      </c>
      <c r="G51" s="23">
        <f t="shared" si="14"/>
        <v>0</v>
      </c>
      <c r="H51" s="23">
        <f t="shared" si="14"/>
        <v>0</v>
      </c>
      <c r="I51" s="23">
        <f t="shared" si="14"/>
        <v>0</v>
      </c>
      <c r="J51" s="23">
        <f t="shared" si="14"/>
        <v>0</v>
      </c>
      <c r="K51" s="23">
        <f t="shared" si="14"/>
        <v>0</v>
      </c>
      <c r="L51" s="23">
        <f t="shared" si="14"/>
        <v>0</v>
      </c>
      <c r="M51" s="23">
        <f t="shared" si="14"/>
        <v>0</v>
      </c>
      <c r="N51" s="23">
        <f t="shared" si="14"/>
        <v>0</v>
      </c>
      <c r="O51" s="23">
        <f t="shared" si="14"/>
        <v>0</v>
      </c>
      <c r="P51" s="23">
        <f t="shared" si="14"/>
        <v>0</v>
      </c>
      <c r="Q51" s="23">
        <f t="shared" si="14"/>
        <v>0</v>
      </c>
      <c r="R51" s="23">
        <f t="shared" si="14"/>
        <v>0</v>
      </c>
      <c r="S51" s="23">
        <f t="shared" si="14"/>
        <v>0</v>
      </c>
      <c r="T51" s="23">
        <f t="shared" si="14"/>
        <v>0</v>
      </c>
      <c r="U51" s="23">
        <f t="shared" si="14"/>
        <v>0</v>
      </c>
      <c r="V51" s="23">
        <f t="shared" si="14"/>
        <v>0</v>
      </c>
      <c r="W51" s="23">
        <f t="shared" si="14"/>
        <v>0</v>
      </c>
      <c r="X51" s="23">
        <f t="shared" si="14"/>
        <v>0</v>
      </c>
      <c r="Y51" s="23">
        <f t="shared" si="14"/>
        <v>0</v>
      </c>
      <c r="Z51" s="23">
        <f t="shared" si="14"/>
        <v>0</v>
      </c>
      <c r="AA51" s="23">
        <f t="shared" si="14"/>
        <v>0</v>
      </c>
      <c r="AB51" s="23">
        <f t="shared" si="14"/>
        <v>0</v>
      </c>
      <c r="AC51" s="23">
        <f t="shared" si="0"/>
        <v>0</v>
      </c>
      <c r="AD51" s="11"/>
    </row>
    <row r="52" spans="1:3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30" s="164" customFormat="1" x14ac:dyDescent="0.2">
      <c r="A53" s="231" t="s">
        <v>151</v>
      </c>
      <c r="B53" s="231"/>
      <c r="C53" s="232">
        <v>1</v>
      </c>
      <c r="D53" s="232">
        <f>C53/(100%+$C$59)</f>
        <v>0.96618357487922713</v>
      </c>
      <c r="E53" s="232">
        <f t="shared" ref="E53:AB53" si="15">D53/(100%+$C$59)</f>
        <v>0.93351070036640305</v>
      </c>
      <c r="F53" s="232">
        <f t="shared" si="15"/>
        <v>0.90194270566802237</v>
      </c>
      <c r="G53" s="232">
        <f t="shared" si="15"/>
        <v>0.87144222769857238</v>
      </c>
      <c r="H53" s="232">
        <f t="shared" si="15"/>
        <v>0.84197316685852408</v>
      </c>
      <c r="I53" s="232">
        <f t="shared" si="15"/>
        <v>0.81350064430775282</v>
      </c>
      <c r="J53" s="232">
        <f t="shared" si="15"/>
        <v>0.78599096068381924</v>
      </c>
      <c r="K53" s="232">
        <f t="shared" si="15"/>
        <v>0.75941155621625056</v>
      </c>
      <c r="L53" s="232">
        <f t="shared" si="15"/>
        <v>0.73373097218961414</v>
      </c>
      <c r="M53" s="232">
        <f t="shared" si="15"/>
        <v>0.70891881370977217</v>
      </c>
      <c r="N53" s="232">
        <f t="shared" si="15"/>
        <v>0.68494571372924851</v>
      </c>
      <c r="O53" s="232">
        <f t="shared" si="15"/>
        <v>0.66178329828912907</v>
      </c>
      <c r="P53" s="232">
        <f t="shared" si="15"/>
        <v>0.63940415293635666</v>
      </c>
      <c r="Q53" s="232">
        <f t="shared" si="15"/>
        <v>0.61778179027667313</v>
      </c>
      <c r="R53" s="232">
        <f t="shared" si="15"/>
        <v>0.59689061862480497</v>
      </c>
      <c r="S53" s="232">
        <f t="shared" si="15"/>
        <v>0.57670591171478747</v>
      </c>
      <c r="T53" s="232">
        <f t="shared" si="15"/>
        <v>0.55720377943457733</v>
      </c>
      <c r="U53" s="232">
        <f t="shared" si="15"/>
        <v>0.53836113955031628</v>
      </c>
      <c r="V53" s="232">
        <f t="shared" si="15"/>
        <v>0.520155690386779</v>
      </c>
      <c r="W53" s="232">
        <f t="shared" si="15"/>
        <v>0.50256588443167061</v>
      </c>
      <c r="X53" s="232">
        <f t="shared" si="15"/>
        <v>0.48557090283253201</v>
      </c>
      <c r="Y53" s="232">
        <f t="shared" si="15"/>
        <v>0.46915063075606961</v>
      </c>
      <c r="Z53" s="232">
        <f t="shared" si="15"/>
        <v>0.45328563358074364</v>
      </c>
      <c r="AA53" s="232">
        <f t="shared" si="15"/>
        <v>0.43795713389443836</v>
      </c>
      <c r="AB53" s="232">
        <f t="shared" si="15"/>
        <v>0.42314698926998878</v>
      </c>
      <c r="AC53" s="165"/>
    </row>
    <row r="54" spans="1:30" x14ac:dyDescent="0.2">
      <c r="A54" s="11"/>
      <c r="B54" s="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"/>
      <c r="AC54" s="11"/>
    </row>
    <row r="55" spans="1:30" x14ac:dyDescent="0.2">
      <c r="A55" s="1" t="s">
        <v>152</v>
      </c>
      <c r="B55" s="1"/>
      <c r="C55" s="103">
        <f>C51*C53</f>
        <v>0</v>
      </c>
      <c r="D55" s="103">
        <f t="shared" ref="D55:AB55" si="16">D51*D53</f>
        <v>0</v>
      </c>
      <c r="E55" s="103">
        <f t="shared" si="16"/>
        <v>0</v>
      </c>
      <c r="F55" s="103">
        <f t="shared" si="16"/>
        <v>0</v>
      </c>
      <c r="G55" s="103">
        <f t="shared" si="16"/>
        <v>0</v>
      </c>
      <c r="H55" s="103">
        <f t="shared" si="16"/>
        <v>0</v>
      </c>
      <c r="I55" s="103">
        <f t="shared" si="16"/>
        <v>0</v>
      </c>
      <c r="J55" s="103">
        <f t="shared" si="16"/>
        <v>0</v>
      </c>
      <c r="K55" s="103">
        <f t="shared" si="16"/>
        <v>0</v>
      </c>
      <c r="L55" s="103">
        <f t="shared" si="16"/>
        <v>0</v>
      </c>
      <c r="M55" s="103">
        <f t="shared" si="16"/>
        <v>0</v>
      </c>
      <c r="N55" s="103">
        <f t="shared" si="16"/>
        <v>0</v>
      </c>
      <c r="O55" s="103">
        <f t="shared" si="16"/>
        <v>0</v>
      </c>
      <c r="P55" s="103">
        <f t="shared" si="16"/>
        <v>0</v>
      </c>
      <c r="Q55" s="103">
        <f t="shared" si="16"/>
        <v>0</v>
      </c>
      <c r="R55" s="103">
        <f t="shared" si="16"/>
        <v>0</v>
      </c>
      <c r="S55" s="103">
        <f t="shared" si="16"/>
        <v>0</v>
      </c>
      <c r="T55" s="103">
        <f t="shared" si="16"/>
        <v>0</v>
      </c>
      <c r="U55" s="103">
        <f t="shared" si="16"/>
        <v>0</v>
      </c>
      <c r="V55" s="103">
        <f t="shared" si="16"/>
        <v>0</v>
      </c>
      <c r="W55" s="103">
        <f t="shared" si="16"/>
        <v>0</v>
      </c>
      <c r="X55" s="103">
        <f t="shared" si="16"/>
        <v>0</v>
      </c>
      <c r="Y55" s="103">
        <f t="shared" si="16"/>
        <v>0</v>
      </c>
      <c r="Z55" s="103">
        <f t="shared" si="16"/>
        <v>0</v>
      </c>
      <c r="AA55" s="103">
        <f t="shared" si="16"/>
        <v>0</v>
      </c>
      <c r="AB55" s="103">
        <f t="shared" si="16"/>
        <v>0</v>
      </c>
      <c r="AC55" s="11"/>
    </row>
    <row r="56" spans="1:30" ht="17" thickBo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30" ht="17" thickBot="1" x14ac:dyDescent="0.25">
      <c r="A57" s="176" t="s">
        <v>153</v>
      </c>
      <c r="B57" s="2"/>
      <c r="C57" s="3">
        <f>SUM(C55:AB55)</f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30" x14ac:dyDescent="0.2">
      <c r="A58" s="16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30" x14ac:dyDescent="0.2">
      <c r="A59" s="229" t="s">
        <v>158</v>
      </c>
      <c r="B59" s="7"/>
      <c r="C59" s="5">
        <v>3.5000000000000003E-2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3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3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</sheetData>
  <mergeCells count="3">
    <mergeCell ref="B5:F5"/>
    <mergeCell ref="B6:F6"/>
    <mergeCell ref="B3:F3"/>
  </mergeCells>
  <pageMargins left="0.7" right="0.7" top="0.75" bottom="0.75" header="0.3" footer="0.3"/>
  <pageSetup paperSize="8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61"/>
  <sheetViews>
    <sheetView zoomScale="80" zoomScaleNormal="80" workbookViewId="0">
      <selection activeCell="K4" sqref="K4"/>
    </sheetView>
  </sheetViews>
  <sheetFormatPr baseColWidth="10" defaultColWidth="8.6640625" defaultRowHeight="16" x14ac:dyDescent="0.2"/>
  <cols>
    <col min="1" max="1" width="51.6640625" style="10" bestFit="1" customWidth="1"/>
    <col min="2" max="2" width="14.83203125" style="10" customWidth="1"/>
    <col min="3" max="16384" width="8.6640625" style="10"/>
  </cols>
  <sheetData>
    <row r="1" spans="1:30" ht="25" x14ac:dyDescent="0.25">
      <c r="A1" s="11"/>
      <c r="B1" s="11"/>
      <c r="C1" s="11"/>
      <c r="D1" s="11"/>
      <c r="E1" s="11"/>
      <c r="F1" s="252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0" ht="17" thickBot="1" x14ac:dyDescent="0.25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0" s="164" customFormat="1" ht="18" thickBot="1" x14ac:dyDescent="0.25">
      <c r="A3" s="166" t="s">
        <v>28</v>
      </c>
      <c r="B3" s="234" t="s">
        <v>156</v>
      </c>
      <c r="C3" s="235"/>
      <c r="D3" s="235"/>
      <c r="E3" s="235"/>
      <c r="F3" s="236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30" s="164" customFormat="1" ht="17" thickBo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</row>
    <row r="5" spans="1:30" s="164" customFormat="1" ht="17" x14ac:dyDescent="0.2">
      <c r="A5" s="167" t="s">
        <v>2</v>
      </c>
      <c r="B5" s="243" t="str">
        <f>Summary!B4</f>
        <v>insert project title here</v>
      </c>
      <c r="C5" s="238"/>
      <c r="D5" s="238"/>
      <c r="E5" s="238"/>
      <c r="F5" s="239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1:30" s="164" customFormat="1" ht="18" thickBot="1" x14ac:dyDescent="0.25">
      <c r="A6" s="221" t="s">
        <v>112</v>
      </c>
      <c r="B6" s="244" t="str">
        <f>Summary!B5</f>
        <v>insert project reference here</v>
      </c>
      <c r="C6" s="241"/>
      <c r="D6" s="241"/>
      <c r="E6" s="241"/>
      <c r="F6" s="242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</row>
    <row r="7" spans="1:30" s="164" customForma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</row>
    <row r="8" spans="1:30" s="164" customFormat="1" ht="17" x14ac:dyDescent="0.2">
      <c r="A8" s="225" t="s">
        <v>161</v>
      </c>
      <c r="B8" s="225" t="s">
        <v>114</v>
      </c>
      <c r="C8" s="225" t="s">
        <v>31</v>
      </c>
      <c r="D8" s="226" t="s">
        <v>32</v>
      </c>
      <c r="E8" s="226" t="s">
        <v>33</v>
      </c>
      <c r="F8" s="226" t="s">
        <v>34</v>
      </c>
      <c r="G8" s="226" t="s">
        <v>35</v>
      </c>
      <c r="H8" s="226" t="s">
        <v>36</v>
      </c>
      <c r="I8" s="226" t="s">
        <v>115</v>
      </c>
      <c r="J8" s="226" t="s">
        <v>116</v>
      </c>
      <c r="K8" s="226" t="s">
        <v>117</v>
      </c>
      <c r="L8" s="226" t="s">
        <v>118</v>
      </c>
      <c r="M8" s="226" t="s">
        <v>119</v>
      </c>
      <c r="N8" s="226" t="s">
        <v>120</v>
      </c>
      <c r="O8" s="226" t="s">
        <v>121</v>
      </c>
      <c r="P8" s="226" t="s">
        <v>122</v>
      </c>
      <c r="Q8" s="226" t="s">
        <v>123</v>
      </c>
      <c r="R8" s="226" t="s">
        <v>124</v>
      </c>
      <c r="S8" s="226" t="s">
        <v>125</v>
      </c>
      <c r="T8" s="226" t="s">
        <v>126</v>
      </c>
      <c r="U8" s="226" t="s">
        <v>127</v>
      </c>
      <c r="V8" s="226" t="s">
        <v>128</v>
      </c>
      <c r="W8" s="226" t="s">
        <v>129</v>
      </c>
      <c r="X8" s="226" t="s">
        <v>130</v>
      </c>
      <c r="Y8" s="226" t="s">
        <v>131</v>
      </c>
      <c r="Z8" s="226" t="s">
        <v>132</v>
      </c>
      <c r="AA8" s="226" t="s">
        <v>133</v>
      </c>
      <c r="AB8" s="226" t="s">
        <v>134</v>
      </c>
      <c r="AC8" s="227" t="s">
        <v>94</v>
      </c>
      <c r="AD8" s="165"/>
    </row>
    <row r="9" spans="1:30" x14ac:dyDescent="0.2">
      <c r="A9" s="88"/>
      <c r="B9" s="89"/>
      <c r="C9" s="89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11"/>
    </row>
    <row r="10" spans="1:30" x14ac:dyDescent="0.2">
      <c r="A10" s="88" t="s">
        <v>39</v>
      </c>
      <c r="B10" s="89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>SUM(C10:AB10)</f>
        <v>0</v>
      </c>
      <c r="AD10" s="11"/>
    </row>
    <row r="11" spans="1:30" x14ac:dyDescent="0.2">
      <c r="A11" s="88" t="s">
        <v>41</v>
      </c>
      <c r="B11" s="89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ref="AC11:AC51" si="0">SUM(C11:AB11)</f>
        <v>0</v>
      </c>
      <c r="AD11" s="11"/>
    </row>
    <row r="12" spans="1:30" x14ac:dyDescent="0.2">
      <c r="A12" s="90" t="s">
        <v>42</v>
      </c>
      <c r="B12" s="91"/>
      <c r="C12" s="23">
        <f>SUM(C10:C11)</f>
        <v>0</v>
      </c>
      <c r="D12" s="23">
        <f>SUM(D10:D11)</f>
        <v>0</v>
      </c>
      <c r="E12" s="23">
        <f>SUM(E10:E11)</f>
        <v>0</v>
      </c>
      <c r="F12" s="23">
        <f t="shared" ref="F12:AB12" si="1">SUM(F10:F11)</f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1"/>
        <v>0</v>
      </c>
      <c r="X12" s="23">
        <f t="shared" si="1"/>
        <v>0</v>
      </c>
      <c r="Y12" s="23">
        <f t="shared" si="1"/>
        <v>0</v>
      </c>
      <c r="Z12" s="23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0"/>
        <v>0</v>
      </c>
      <c r="AD12" s="11"/>
    </row>
    <row r="13" spans="1:30" x14ac:dyDescent="0.2">
      <c r="A13" s="88" t="s">
        <v>135</v>
      </c>
      <c r="B13" s="92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f t="shared" si="0"/>
        <v>0</v>
      </c>
      <c r="AD13" s="11"/>
    </row>
    <row r="14" spans="1:30" x14ac:dyDescent="0.2">
      <c r="A14" s="90" t="s">
        <v>44</v>
      </c>
      <c r="B14" s="91"/>
      <c r="C14" s="23">
        <f>C12+C13</f>
        <v>0</v>
      </c>
      <c r="D14" s="23">
        <f>D12+D13</f>
        <v>0</v>
      </c>
      <c r="E14" s="23">
        <f t="shared" ref="E14:AB14" si="2">E12+E13</f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0"/>
        <v>0</v>
      </c>
      <c r="AD14" s="11"/>
    </row>
    <row r="15" spans="1:30" x14ac:dyDescent="0.2">
      <c r="A15" s="88"/>
      <c r="B15" s="8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1"/>
    </row>
    <row r="16" spans="1:30" x14ac:dyDescent="0.2">
      <c r="A16" s="88" t="s">
        <v>136</v>
      </c>
      <c r="B16" s="89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0"/>
        <v>0</v>
      </c>
      <c r="AD16" s="11"/>
    </row>
    <row r="17" spans="1:30" x14ac:dyDescent="0.2">
      <c r="A17" s="88" t="s">
        <v>136</v>
      </c>
      <c r="B17" s="89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0"/>
        <v>0</v>
      </c>
      <c r="AD17" s="11"/>
    </row>
    <row r="18" spans="1:30" x14ac:dyDescent="0.2">
      <c r="A18" s="93" t="s">
        <v>47</v>
      </c>
      <c r="B18" s="94"/>
      <c r="C18" s="95">
        <f>SUM(C16:C17)</f>
        <v>0</v>
      </c>
      <c r="D18" s="95">
        <f>SUM(D16:D17)</f>
        <v>0</v>
      </c>
      <c r="E18" s="95">
        <f t="shared" ref="E18:AB18" si="3">SUM(E16:E17)</f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  <c r="AA18" s="95">
        <f t="shared" si="3"/>
        <v>0</v>
      </c>
      <c r="AB18" s="95">
        <f t="shared" si="3"/>
        <v>0</v>
      </c>
      <c r="AC18" s="95">
        <f t="shared" si="0"/>
        <v>0</v>
      </c>
      <c r="AD18" s="11"/>
    </row>
    <row r="19" spans="1:30" x14ac:dyDescent="0.2">
      <c r="A19" s="96"/>
      <c r="B19" s="9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1"/>
    </row>
    <row r="20" spans="1:30" x14ac:dyDescent="0.2">
      <c r="A20" s="88" t="s">
        <v>137</v>
      </c>
      <c r="B20" s="8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0"/>
        <v>0</v>
      </c>
      <c r="AD20" s="11"/>
    </row>
    <row r="21" spans="1:30" x14ac:dyDescent="0.2">
      <c r="A21" s="88" t="s">
        <v>137</v>
      </c>
      <c r="B21" s="89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0"/>
        <v>0</v>
      </c>
      <c r="AD21" s="11"/>
    </row>
    <row r="22" spans="1:30" x14ac:dyDescent="0.2">
      <c r="A22" s="93" t="s">
        <v>138</v>
      </c>
      <c r="B22" s="94"/>
      <c r="C22" s="95">
        <f>SUM(C20:C21)</f>
        <v>0</v>
      </c>
      <c r="D22" s="95">
        <f>SUM(D20:D21)</f>
        <v>0</v>
      </c>
      <c r="E22" s="95">
        <f t="shared" ref="E22:AB22" si="4">SUM(E20:E21)</f>
        <v>0</v>
      </c>
      <c r="F22" s="95">
        <f t="shared" si="4"/>
        <v>0</v>
      </c>
      <c r="G22" s="95">
        <f t="shared" si="4"/>
        <v>0</v>
      </c>
      <c r="H22" s="95">
        <f t="shared" si="4"/>
        <v>0</v>
      </c>
      <c r="I22" s="95">
        <f t="shared" si="4"/>
        <v>0</v>
      </c>
      <c r="J22" s="95">
        <f t="shared" si="4"/>
        <v>0</v>
      </c>
      <c r="K22" s="95">
        <f t="shared" si="4"/>
        <v>0</v>
      </c>
      <c r="L22" s="95">
        <f t="shared" si="4"/>
        <v>0</v>
      </c>
      <c r="M22" s="95">
        <f t="shared" si="4"/>
        <v>0</v>
      </c>
      <c r="N22" s="95">
        <f t="shared" si="4"/>
        <v>0</v>
      </c>
      <c r="O22" s="95">
        <f t="shared" si="4"/>
        <v>0</v>
      </c>
      <c r="P22" s="95">
        <f t="shared" si="4"/>
        <v>0</v>
      </c>
      <c r="Q22" s="95">
        <f t="shared" si="4"/>
        <v>0</v>
      </c>
      <c r="R22" s="95">
        <f t="shared" si="4"/>
        <v>0</v>
      </c>
      <c r="S22" s="95">
        <f t="shared" si="4"/>
        <v>0</v>
      </c>
      <c r="T22" s="95">
        <f t="shared" si="4"/>
        <v>0</v>
      </c>
      <c r="U22" s="95">
        <f t="shared" si="4"/>
        <v>0</v>
      </c>
      <c r="V22" s="95">
        <f t="shared" si="4"/>
        <v>0</v>
      </c>
      <c r="W22" s="95">
        <f t="shared" si="4"/>
        <v>0</v>
      </c>
      <c r="X22" s="95">
        <f t="shared" si="4"/>
        <v>0</v>
      </c>
      <c r="Y22" s="95">
        <f t="shared" si="4"/>
        <v>0</v>
      </c>
      <c r="Z22" s="95">
        <f t="shared" si="4"/>
        <v>0</v>
      </c>
      <c r="AA22" s="95">
        <f t="shared" si="4"/>
        <v>0</v>
      </c>
      <c r="AB22" s="95">
        <f t="shared" si="4"/>
        <v>0</v>
      </c>
      <c r="AC22" s="95">
        <f t="shared" si="0"/>
        <v>0</v>
      </c>
      <c r="AD22" s="11"/>
    </row>
    <row r="23" spans="1:30" x14ac:dyDescent="0.2">
      <c r="A23" s="96"/>
      <c r="B23" s="92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1"/>
    </row>
    <row r="24" spans="1:30" x14ac:dyDescent="0.2">
      <c r="A24" s="88" t="s">
        <v>139</v>
      </c>
      <c r="B24" s="89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0"/>
        <v>0</v>
      </c>
      <c r="AD24" s="11"/>
    </row>
    <row r="25" spans="1:30" x14ac:dyDescent="0.2">
      <c r="A25" s="88" t="s">
        <v>139</v>
      </c>
      <c r="B25" s="89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0"/>
        <v>0</v>
      </c>
      <c r="AD25" s="11"/>
    </row>
    <row r="26" spans="1:30" x14ac:dyDescent="0.2">
      <c r="A26" s="93" t="s">
        <v>49</v>
      </c>
      <c r="B26" s="94"/>
      <c r="C26" s="95">
        <f>SUM(C24:C25)</f>
        <v>0</v>
      </c>
      <c r="D26" s="95">
        <f>SUM(D24:D25)</f>
        <v>0</v>
      </c>
      <c r="E26" s="95">
        <f t="shared" ref="E26:AB26" si="5">SUM(E24:E25)</f>
        <v>0</v>
      </c>
      <c r="F26" s="95">
        <f t="shared" si="5"/>
        <v>0</v>
      </c>
      <c r="G26" s="95">
        <f t="shared" si="5"/>
        <v>0</v>
      </c>
      <c r="H26" s="95">
        <f t="shared" si="5"/>
        <v>0</v>
      </c>
      <c r="I26" s="95">
        <f t="shared" si="5"/>
        <v>0</v>
      </c>
      <c r="J26" s="95">
        <f t="shared" si="5"/>
        <v>0</v>
      </c>
      <c r="K26" s="95">
        <f t="shared" si="5"/>
        <v>0</v>
      </c>
      <c r="L26" s="95">
        <f t="shared" si="5"/>
        <v>0</v>
      </c>
      <c r="M26" s="95">
        <f t="shared" si="5"/>
        <v>0</v>
      </c>
      <c r="N26" s="95">
        <f t="shared" si="5"/>
        <v>0</v>
      </c>
      <c r="O26" s="95">
        <f t="shared" si="5"/>
        <v>0</v>
      </c>
      <c r="P26" s="95">
        <f t="shared" si="5"/>
        <v>0</v>
      </c>
      <c r="Q26" s="95">
        <f t="shared" si="5"/>
        <v>0</v>
      </c>
      <c r="R26" s="95">
        <f t="shared" si="5"/>
        <v>0</v>
      </c>
      <c r="S26" s="95">
        <f t="shared" si="5"/>
        <v>0</v>
      </c>
      <c r="T26" s="95">
        <f t="shared" si="5"/>
        <v>0</v>
      </c>
      <c r="U26" s="95">
        <f t="shared" si="5"/>
        <v>0</v>
      </c>
      <c r="V26" s="95">
        <f t="shared" si="5"/>
        <v>0</v>
      </c>
      <c r="W26" s="95">
        <f t="shared" si="5"/>
        <v>0</v>
      </c>
      <c r="X26" s="95">
        <f t="shared" si="5"/>
        <v>0</v>
      </c>
      <c r="Y26" s="95">
        <f t="shared" si="5"/>
        <v>0</v>
      </c>
      <c r="Z26" s="95">
        <f t="shared" si="5"/>
        <v>0</v>
      </c>
      <c r="AA26" s="95">
        <f t="shared" si="5"/>
        <v>0</v>
      </c>
      <c r="AB26" s="95">
        <f t="shared" si="5"/>
        <v>0</v>
      </c>
      <c r="AC26" s="95">
        <f t="shared" si="0"/>
        <v>0</v>
      </c>
      <c r="AD26" s="11"/>
    </row>
    <row r="27" spans="1:30" x14ac:dyDescent="0.2">
      <c r="A27" s="96"/>
      <c r="B27" s="92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>
        <f t="shared" si="0"/>
        <v>0</v>
      </c>
      <c r="AD27" s="11"/>
    </row>
    <row r="28" spans="1:30" x14ac:dyDescent="0.2">
      <c r="A28" s="88" t="s">
        <v>140</v>
      </c>
      <c r="B28" s="89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0"/>
        <v>0</v>
      </c>
      <c r="AD28" s="11"/>
    </row>
    <row r="29" spans="1:30" x14ac:dyDescent="0.2">
      <c r="A29" s="88" t="s">
        <v>141</v>
      </c>
      <c r="B29" s="89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0"/>
        <v>0</v>
      </c>
      <c r="AD29" s="11"/>
    </row>
    <row r="30" spans="1:30" x14ac:dyDescent="0.2">
      <c r="A30" s="93" t="s">
        <v>17</v>
      </c>
      <c r="B30" s="94"/>
      <c r="C30" s="95">
        <f>SUM(C28:C29)</f>
        <v>0</v>
      </c>
      <c r="D30" s="95">
        <f>SUM(D28:D29)</f>
        <v>0</v>
      </c>
      <c r="E30" s="95">
        <f t="shared" ref="E30:AB30" si="6">SUM(E28:E29)</f>
        <v>0</v>
      </c>
      <c r="F30" s="95">
        <f t="shared" si="6"/>
        <v>0</v>
      </c>
      <c r="G30" s="95">
        <f t="shared" si="6"/>
        <v>0</v>
      </c>
      <c r="H30" s="95">
        <f t="shared" si="6"/>
        <v>0</v>
      </c>
      <c r="I30" s="95">
        <f t="shared" si="6"/>
        <v>0</v>
      </c>
      <c r="J30" s="95">
        <f t="shared" si="6"/>
        <v>0</v>
      </c>
      <c r="K30" s="95">
        <f t="shared" si="6"/>
        <v>0</v>
      </c>
      <c r="L30" s="95">
        <f t="shared" si="6"/>
        <v>0</v>
      </c>
      <c r="M30" s="95">
        <f t="shared" si="6"/>
        <v>0</v>
      </c>
      <c r="N30" s="95">
        <f t="shared" si="6"/>
        <v>0</v>
      </c>
      <c r="O30" s="95">
        <f t="shared" si="6"/>
        <v>0</v>
      </c>
      <c r="P30" s="95">
        <f t="shared" si="6"/>
        <v>0</v>
      </c>
      <c r="Q30" s="95">
        <f t="shared" si="6"/>
        <v>0</v>
      </c>
      <c r="R30" s="95">
        <f t="shared" si="6"/>
        <v>0</v>
      </c>
      <c r="S30" s="95">
        <f t="shared" si="6"/>
        <v>0</v>
      </c>
      <c r="T30" s="95">
        <f t="shared" si="6"/>
        <v>0</v>
      </c>
      <c r="U30" s="95">
        <f t="shared" si="6"/>
        <v>0</v>
      </c>
      <c r="V30" s="95">
        <f t="shared" si="6"/>
        <v>0</v>
      </c>
      <c r="W30" s="95">
        <f t="shared" si="6"/>
        <v>0</v>
      </c>
      <c r="X30" s="95">
        <f t="shared" si="6"/>
        <v>0</v>
      </c>
      <c r="Y30" s="95">
        <f t="shared" si="6"/>
        <v>0</v>
      </c>
      <c r="Z30" s="95">
        <f t="shared" si="6"/>
        <v>0</v>
      </c>
      <c r="AA30" s="95">
        <f t="shared" si="6"/>
        <v>0</v>
      </c>
      <c r="AB30" s="95">
        <f t="shared" si="6"/>
        <v>0</v>
      </c>
      <c r="AC30" s="95">
        <f t="shared" si="0"/>
        <v>0</v>
      </c>
      <c r="AD30" s="11"/>
    </row>
    <row r="31" spans="1:30" x14ac:dyDescent="0.2">
      <c r="A31" s="90" t="s">
        <v>54</v>
      </c>
      <c r="B31" s="91"/>
      <c r="C31" s="23">
        <f>C18+C22+C26+C30</f>
        <v>0</v>
      </c>
      <c r="D31" s="23">
        <f>D18+D22+D26+D30</f>
        <v>0</v>
      </c>
      <c r="E31" s="23">
        <f t="shared" ref="E31:AB31" si="7">E18+E22+E26+E30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23">
        <f t="shared" si="7"/>
        <v>0</v>
      </c>
      <c r="O31" s="23">
        <f t="shared" si="7"/>
        <v>0</v>
      </c>
      <c r="P31" s="23">
        <f t="shared" si="7"/>
        <v>0</v>
      </c>
      <c r="Q31" s="23">
        <f t="shared" si="7"/>
        <v>0</v>
      </c>
      <c r="R31" s="23">
        <f t="shared" si="7"/>
        <v>0</v>
      </c>
      <c r="S31" s="23">
        <f t="shared" si="7"/>
        <v>0</v>
      </c>
      <c r="T31" s="23">
        <f t="shared" si="7"/>
        <v>0</v>
      </c>
      <c r="U31" s="23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 t="shared" si="7"/>
        <v>0</v>
      </c>
      <c r="AC31" s="23">
        <f t="shared" si="0"/>
        <v>0</v>
      </c>
      <c r="AD31" s="11"/>
    </row>
    <row r="32" spans="1:30" x14ac:dyDescent="0.2">
      <c r="A32" s="88"/>
      <c r="B32" s="8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1"/>
    </row>
    <row r="33" spans="1:30" x14ac:dyDescent="0.2">
      <c r="A33" s="88" t="s">
        <v>142</v>
      </c>
      <c r="B33" s="89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0"/>
        <v>0</v>
      </c>
      <c r="AD33" s="11"/>
    </row>
    <row r="34" spans="1:30" x14ac:dyDescent="0.2">
      <c r="A34" s="88" t="s">
        <v>143</v>
      </c>
      <c r="B34" s="89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0"/>
        <v>0</v>
      </c>
      <c r="AD34" s="11"/>
    </row>
    <row r="35" spans="1:30" x14ac:dyDescent="0.2">
      <c r="A35" s="93" t="s">
        <v>144</v>
      </c>
      <c r="B35" s="94"/>
      <c r="C35" s="95">
        <f>SUM(C33:C34)</f>
        <v>0</v>
      </c>
      <c r="D35" s="95">
        <f>SUM(D33:D34)</f>
        <v>0</v>
      </c>
      <c r="E35" s="95">
        <f t="shared" ref="E35:AB35" si="8">SUM(E33:E34)</f>
        <v>0</v>
      </c>
      <c r="F35" s="95">
        <f t="shared" si="8"/>
        <v>0</v>
      </c>
      <c r="G35" s="95">
        <f t="shared" si="8"/>
        <v>0</v>
      </c>
      <c r="H35" s="95">
        <f t="shared" si="8"/>
        <v>0</v>
      </c>
      <c r="I35" s="95">
        <f t="shared" si="8"/>
        <v>0</v>
      </c>
      <c r="J35" s="95">
        <f t="shared" si="8"/>
        <v>0</v>
      </c>
      <c r="K35" s="95">
        <f t="shared" si="8"/>
        <v>0</v>
      </c>
      <c r="L35" s="95">
        <f t="shared" si="8"/>
        <v>0</v>
      </c>
      <c r="M35" s="95">
        <f t="shared" si="8"/>
        <v>0</v>
      </c>
      <c r="N35" s="95">
        <f t="shared" si="8"/>
        <v>0</v>
      </c>
      <c r="O35" s="95">
        <f t="shared" si="8"/>
        <v>0</v>
      </c>
      <c r="P35" s="95">
        <f t="shared" si="8"/>
        <v>0</v>
      </c>
      <c r="Q35" s="95">
        <f t="shared" si="8"/>
        <v>0</v>
      </c>
      <c r="R35" s="95">
        <f t="shared" si="8"/>
        <v>0</v>
      </c>
      <c r="S35" s="95">
        <f t="shared" si="8"/>
        <v>0</v>
      </c>
      <c r="T35" s="95">
        <f t="shared" si="8"/>
        <v>0</v>
      </c>
      <c r="U35" s="95">
        <f t="shared" si="8"/>
        <v>0</v>
      </c>
      <c r="V35" s="95">
        <f t="shared" si="8"/>
        <v>0</v>
      </c>
      <c r="W35" s="95">
        <f t="shared" si="8"/>
        <v>0</v>
      </c>
      <c r="X35" s="95">
        <f t="shared" si="8"/>
        <v>0</v>
      </c>
      <c r="Y35" s="95">
        <f t="shared" si="8"/>
        <v>0</v>
      </c>
      <c r="Z35" s="95">
        <f t="shared" si="8"/>
        <v>0</v>
      </c>
      <c r="AA35" s="95">
        <f t="shared" si="8"/>
        <v>0</v>
      </c>
      <c r="AB35" s="95">
        <f t="shared" si="8"/>
        <v>0</v>
      </c>
      <c r="AC35" s="95">
        <f t="shared" si="0"/>
        <v>0</v>
      </c>
      <c r="AD35" s="11"/>
    </row>
    <row r="36" spans="1:30" x14ac:dyDescent="0.2">
      <c r="A36" s="96"/>
      <c r="B36" s="92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11"/>
    </row>
    <row r="37" spans="1:30" ht="51" x14ac:dyDescent="0.2">
      <c r="A37" s="97" t="s">
        <v>145</v>
      </c>
      <c r="B37" s="9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0"/>
        <v>0</v>
      </c>
      <c r="AD37" s="11"/>
    </row>
    <row r="38" spans="1:30" ht="51" x14ac:dyDescent="0.2">
      <c r="A38" s="97" t="s">
        <v>146</v>
      </c>
      <c r="B38" s="98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0"/>
        <v>0</v>
      </c>
      <c r="AD38" s="11"/>
    </row>
    <row r="39" spans="1:30" ht="33" customHeight="1" x14ac:dyDescent="0.2">
      <c r="A39" s="99" t="s">
        <v>147</v>
      </c>
      <c r="B39" s="100"/>
      <c r="C39" s="95">
        <f>SUM(C37:C38)</f>
        <v>0</v>
      </c>
      <c r="D39" s="95">
        <f>SUM(D37:D38)</f>
        <v>0</v>
      </c>
      <c r="E39" s="95">
        <f t="shared" ref="E39:AB39" si="9">SUM(E37:E38)</f>
        <v>0</v>
      </c>
      <c r="F39" s="95">
        <f t="shared" si="9"/>
        <v>0</v>
      </c>
      <c r="G39" s="95">
        <f t="shared" si="9"/>
        <v>0</v>
      </c>
      <c r="H39" s="95">
        <f t="shared" si="9"/>
        <v>0</v>
      </c>
      <c r="I39" s="95">
        <f t="shared" si="9"/>
        <v>0</v>
      </c>
      <c r="J39" s="95">
        <f t="shared" si="9"/>
        <v>0</v>
      </c>
      <c r="K39" s="95">
        <f t="shared" si="9"/>
        <v>0</v>
      </c>
      <c r="L39" s="95">
        <f t="shared" si="9"/>
        <v>0</v>
      </c>
      <c r="M39" s="95">
        <f t="shared" si="9"/>
        <v>0</v>
      </c>
      <c r="N39" s="95">
        <f t="shared" si="9"/>
        <v>0</v>
      </c>
      <c r="O39" s="95">
        <f t="shared" si="9"/>
        <v>0</v>
      </c>
      <c r="P39" s="95">
        <f t="shared" si="9"/>
        <v>0</v>
      </c>
      <c r="Q39" s="95">
        <f t="shared" si="9"/>
        <v>0</v>
      </c>
      <c r="R39" s="95">
        <f t="shared" si="9"/>
        <v>0</v>
      </c>
      <c r="S39" s="95">
        <f t="shared" si="9"/>
        <v>0</v>
      </c>
      <c r="T39" s="95">
        <f t="shared" si="9"/>
        <v>0</v>
      </c>
      <c r="U39" s="95">
        <f t="shared" si="9"/>
        <v>0</v>
      </c>
      <c r="V39" s="95">
        <f t="shared" si="9"/>
        <v>0</v>
      </c>
      <c r="W39" s="95">
        <f t="shared" si="9"/>
        <v>0</v>
      </c>
      <c r="X39" s="95">
        <f t="shared" si="9"/>
        <v>0</v>
      </c>
      <c r="Y39" s="95">
        <f t="shared" si="9"/>
        <v>0</v>
      </c>
      <c r="Z39" s="95">
        <f t="shared" si="9"/>
        <v>0</v>
      </c>
      <c r="AA39" s="95">
        <f t="shared" si="9"/>
        <v>0</v>
      </c>
      <c r="AB39" s="95">
        <f t="shared" si="9"/>
        <v>0</v>
      </c>
      <c r="AC39" s="95">
        <f t="shared" si="0"/>
        <v>0</v>
      </c>
      <c r="AD39" s="11"/>
    </row>
    <row r="40" spans="1:30" x14ac:dyDescent="0.2">
      <c r="A40" s="96"/>
      <c r="B40" s="92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>
        <f t="shared" si="0"/>
        <v>0</v>
      </c>
      <c r="AD40" s="11"/>
    </row>
    <row r="41" spans="1:30" x14ac:dyDescent="0.2">
      <c r="A41" s="88" t="s">
        <v>148</v>
      </c>
      <c r="B41" s="89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0"/>
        <v>0</v>
      </c>
      <c r="AD41" s="11"/>
    </row>
    <row r="42" spans="1:30" x14ac:dyDescent="0.2">
      <c r="A42" s="88" t="s">
        <v>148</v>
      </c>
      <c r="B42" s="89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0"/>
        <v>0</v>
      </c>
      <c r="AD42" s="11"/>
    </row>
    <row r="43" spans="1:30" x14ac:dyDescent="0.2">
      <c r="A43" s="93" t="s">
        <v>89</v>
      </c>
      <c r="B43" s="94"/>
      <c r="C43" s="95">
        <f>SUM(C41:C42)</f>
        <v>0</v>
      </c>
      <c r="D43" s="95">
        <f>SUM(D41:D42)</f>
        <v>0</v>
      </c>
      <c r="E43" s="95">
        <f t="shared" ref="E43:AB43" si="10">SUM(E41:E42)</f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95">
        <f t="shared" si="10"/>
        <v>0</v>
      </c>
      <c r="J43" s="95">
        <f t="shared" si="10"/>
        <v>0</v>
      </c>
      <c r="K43" s="95">
        <f t="shared" si="10"/>
        <v>0</v>
      </c>
      <c r="L43" s="95">
        <f t="shared" si="10"/>
        <v>0</v>
      </c>
      <c r="M43" s="95">
        <f t="shared" si="10"/>
        <v>0</v>
      </c>
      <c r="N43" s="95">
        <f t="shared" si="10"/>
        <v>0</v>
      </c>
      <c r="O43" s="95">
        <f t="shared" si="10"/>
        <v>0</v>
      </c>
      <c r="P43" s="95">
        <f t="shared" si="10"/>
        <v>0</v>
      </c>
      <c r="Q43" s="95">
        <f t="shared" si="10"/>
        <v>0</v>
      </c>
      <c r="R43" s="95">
        <f t="shared" si="10"/>
        <v>0</v>
      </c>
      <c r="S43" s="95">
        <f t="shared" si="10"/>
        <v>0</v>
      </c>
      <c r="T43" s="95">
        <f t="shared" si="10"/>
        <v>0</v>
      </c>
      <c r="U43" s="95">
        <f t="shared" si="10"/>
        <v>0</v>
      </c>
      <c r="V43" s="95">
        <f t="shared" si="10"/>
        <v>0</v>
      </c>
      <c r="W43" s="95">
        <f t="shared" si="10"/>
        <v>0</v>
      </c>
      <c r="X43" s="95">
        <f t="shared" si="10"/>
        <v>0</v>
      </c>
      <c r="Y43" s="95">
        <f t="shared" si="10"/>
        <v>0</v>
      </c>
      <c r="Z43" s="95">
        <f t="shared" si="10"/>
        <v>0</v>
      </c>
      <c r="AA43" s="95">
        <f t="shared" si="10"/>
        <v>0</v>
      </c>
      <c r="AB43" s="95">
        <f t="shared" si="10"/>
        <v>0</v>
      </c>
      <c r="AC43" s="95">
        <f t="shared" si="0"/>
        <v>0</v>
      </c>
      <c r="AD43" s="11"/>
    </row>
    <row r="44" spans="1:30" x14ac:dyDescent="0.2">
      <c r="A44" s="96"/>
      <c r="B44" s="92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1"/>
    </row>
    <row r="45" spans="1:30" x14ac:dyDescent="0.2">
      <c r="A45" s="88" t="s">
        <v>149</v>
      </c>
      <c r="B45" s="89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0"/>
        <v>0</v>
      </c>
      <c r="AD45" s="11"/>
    </row>
    <row r="46" spans="1:30" x14ac:dyDescent="0.2">
      <c r="A46" s="88" t="s">
        <v>149</v>
      </c>
      <c r="B46" s="89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0"/>
        <v>0</v>
      </c>
      <c r="AD46" s="11"/>
    </row>
    <row r="47" spans="1:30" x14ac:dyDescent="0.2">
      <c r="A47" s="93" t="s">
        <v>90</v>
      </c>
      <c r="B47" s="94"/>
      <c r="C47" s="95">
        <f>SUM(C45:C46)</f>
        <v>0</v>
      </c>
      <c r="D47" s="95">
        <f>SUM(D45:D46)</f>
        <v>0</v>
      </c>
      <c r="E47" s="95">
        <f t="shared" ref="E47:AB47" si="11">SUM(E45:E46)</f>
        <v>0</v>
      </c>
      <c r="F47" s="95">
        <f t="shared" si="11"/>
        <v>0</v>
      </c>
      <c r="G47" s="95">
        <f t="shared" si="11"/>
        <v>0</v>
      </c>
      <c r="H47" s="95">
        <f t="shared" si="11"/>
        <v>0</v>
      </c>
      <c r="I47" s="95">
        <f t="shared" si="11"/>
        <v>0</v>
      </c>
      <c r="J47" s="95">
        <f t="shared" si="11"/>
        <v>0</v>
      </c>
      <c r="K47" s="95">
        <f t="shared" si="11"/>
        <v>0</v>
      </c>
      <c r="L47" s="95">
        <f t="shared" si="11"/>
        <v>0</v>
      </c>
      <c r="M47" s="95">
        <f t="shared" si="11"/>
        <v>0</v>
      </c>
      <c r="N47" s="95">
        <f t="shared" si="11"/>
        <v>0</v>
      </c>
      <c r="O47" s="95">
        <f t="shared" si="11"/>
        <v>0</v>
      </c>
      <c r="P47" s="95">
        <f t="shared" si="11"/>
        <v>0</v>
      </c>
      <c r="Q47" s="95">
        <f t="shared" si="11"/>
        <v>0</v>
      </c>
      <c r="R47" s="95">
        <f t="shared" si="11"/>
        <v>0</v>
      </c>
      <c r="S47" s="95">
        <f t="shared" si="11"/>
        <v>0</v>
      </c>
      <c r="T47" s="95">
        <f t="shared" si="11"/>
        <v>0</v>
      </c>
      <c r="U47" s="95">
        <f t="shared" si="11"/>
        <v>0</v>
      </c>
      <c r="V47" s="95">
        <f t="shared" si="11"/>
        <v>0</v>
      </c>
      <c r="W47" s="95">
        <f t="shared" si="11"/>
        <v>0</v>
      </c>
      <c r="X47" s="95">
        <f t="shared" si="11"/>
        <v>0</v>
      </c>
      <c r="Y47" s="95">
        <f t="shared" si="11"/>
        <v>0</v>
      </c>
      <c r="Z47" s="95">
        <f t="shared" si="11"/>
        <v>0</v>
      </c>
      <c r="AA47" s="95">
        <f t="shared" si="11"/>
        <v>0</v>
      </c>
      <c r="AB47" s="95">
        <f t="shared" si="11"/>
        <v>0</v>
      </c>
      <c r="AC47" s="95">
        <f t="shared" si="0"/>
        <v>0</v>
      </c>
      <c r="AD47" s="11"/>
    </row>
    <row r="48" spans="1:30" x14ac:dyDescent="0.2">
      <c r="A48" s="101" t="s">
        <v>63</v>
      </c>
      <c r="B48" s="94"/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f t="shared" si="0"/>
        <v>0</v>
      </c>
      <c r="AD48" s="11"/>
    </row>
    <row r="49" spans="1:30" x14ac:dyDescent="0.2">
      <c r="A49" s="90" t="s">
        <v>64</v>
      </c>
      <c r="B49" s="91"/>
      <c r="C49" s="23">
        <f>C35+C39+C43+C47+C48</f>
        <v>0</v>
      </c>
      <c r="D49" s="23">
        <f>D35+D39+D43+D47+D48</f>
        <v>0</v>
      </c>
      <c r="E49" s="23">
        <f t="shared" ref="E49:AB49" si="12">E35+E39+E43+E47+E48</f>
        <v>0</v>
      </c>
      <c r="F49" s="23">
        <f t="shared" si="12"/>
        <v>0</v>
      </c>
      <c r="G49" s="23">
        <f t="shared" si="12"/>
        <v>0</v>
      </c>
      <c r="H49" s="23">
        <f t="shared" si="12"/>
        <v>0</v>
      </c>
      <c r="I49" s="23">
        <f t="shared" si="12"/>
        <v>0</v>
      </c>
      <c r="J49" s="23">
        <f t="shared" si="12"/>
        <v>0</v>
      </c>
      <c r="K49" s="23">
        <f t="shared" si="12"/>
        <v>0</v>
      </c>
      <c r="L49" s="23">
        <f t="shared" si="12"/>
        <v>0</v>
      </c>
      <c r="M49" s="23">
        <f t="shared" si="12"/>
        <v>0</v>
      </c>
      <c r="N49" s="23">
        <f t="shared" si="12"/>
        <v>0</v>
      </c>
      <c r="O49" s="23">
        <f t="shared" si="12"/>
        <v>0</v>
      </c>
      <c r="P49" s="23">
        <f t="shared" si="12"/>
        <v>0</v>
      </c>
      <c r="Q49" s="23">
        <f t="shared" si="12"/>
        <v>0</v>
      </c>
      <c r="R49" s="23">
        <f t="shared" si="12"/>
        <v>0</v>
      </c>
      <c r="S49" s="23">
        <f t="shared" si="12"/>
        <v>0</v>
      </c>
      <c r="T49" s="23">
        <f t="shared" si="12"/>
        <v>0</v>
      </c>
      <c r="U49" s="23">
        <f t="shared" si="12"/>
        <v>0</v>
      </c>
      <c r="V49" s="23">
        <f t="shared" si="12"/>
        <v>0</v>
      </c>
      <c r="W49" s="23">
        <f t="shared" si="12"/>
        <v>0</v>
      </c>
      <c r="X49" s="23">
        <f t="shared" si="12"/>
        <v>0</v>
      </c>
      <c r="Y49" s="23">
        <f t="shared" si="12"/>
        <v>0</v>
      </c>
      <c r="Z49" s="23">
        <f t="shared" si="12"/>
        <v>0</v>
      </c>
      <c r="AA49" s="23">
        <f t="shared" si="12"/>
        <v>0</v>
      </c>
      <c r="AB49" s="23">
        <f t="shared" si="12"/>
        <v>0</v>
      </c>
      <c r="AC49" s="23">
        <f t="shared" si="0"/>
        <v>0</v>
      </c>
      <c r="AD49" s="11"/>
    </row>
    <row r="50" spans="1:30" x14ac:dyDescent="0.2">
      <c r="A50" s="88"/>
      <c r="B50" s="8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11"/>
    </row>
    <row r="51" spans="1:30" x14ac:dyDescent="0.2">
      <c r="A51" s="90" t="s">
        <v>150</v>
      </c>
      <c r="B51" s="91"/>
      <c r="C51" s="23">
        <f t="shared" ref="C51" si="13">C12+C31+C49</f>
        <v>0</v>
      </c>
      <c r="D51" s="23">
        <f t="shared" ref="D51:AB51" si="14">D12+D31+D49</f>
        <v>0</v>
      </c>
      <c r="E51" s="23">
        <f t="shared" si="14"/>
        <v>0</v>
      </c>
      <c r="F51" s="23">
        <f t="shared" si="14"/>
        <v>0</v>
      </c>
      <c r="G51" s="23">
        <f t="shared" si="14"/>
        <v>0</v>
      </c>
      <c r="H51" s="23">
        <f t="shared" si="14"/>
        <v>0</v>
      </c>
      <c r="I51" s="23">
        <f t="shared" si="14"/>
        <v>0</v>
      </c>
      <c r="J51" s="23">
        <f t="shared" si="14"/>
        <v>0</v>
      </c>
      <c r="K51" s="23">
        <f t="shared" si="14"/>
        <v>0</v>
      </c>
      <c r="L51" s="23">
        <f t="shared" si="14"/>
        <v>0</v>
      </c>
      <c r="M51" s="23">
        <f t="shared" si="14"/>
        <v>0</v>
      </c>
      <c r="N51" s="23">
        <f t="shared" si="14"/>
        <v>0</v>
      </c>
      <c r="O51" s="23">
        <f t="shared" si="14"/>
        <v>0</v>
      </c>
      <c r="P51" s="23">
        <f t="shared" si="14"/>
        <v>0</v>
      </c>
      <c r="Q51" s="23">
        <f t="shared" si="14"/>
        <v>0</v>
      </c>
      <c r="R51" s="23">
        <f t="shared" si="14"/>
        <v>0</v>
      </c>
      <c r="S51" s="23">
        <f t="shared" si="14"/>
        <v>0</v>
      </c>
      <c r="T51" s="23">
        <f t="shared" si="14"/>
        <v>0</v>
      </c>
      <c r="U51" s="23">
        <f t="shared" si="14"/>
        <v>0</v>
      </c>
      <c r="V51" s="23">
        <f t="shared" si="14"/>
        <v>0</v>
      </c>
      <c r="W51" s="23">
        <f t="shared" si="14"/>
        <v>0</v>
      </c>
      <c r="X51" s="23">
        <f t="shared" si="14"/>
        <v>0</v>
      </c>
      <c r="Y51" s="23">
        <f t="shared" si="14"/>
        <v>0</v>
      </c>
      <c r="Z51" s="23">
        <f t="shared" si="14"/>
        <v>0</v>
      </c>
      <c r="AA51" s="23">
        <f t="shared" si="14"/>
        <v>0</v>
      </c>
      <c r="AB51" s="23">
        <f t="shared" si="14"/>
        <v>0</v>
      </c>
      <c r="AC51" s="23">
        <f t="shared" si="0"/>
        <v>0</v>
      </c>
      <c r="AD51" s="11"/>
    </row>
    <row r="52" spans="1:3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30" s="164" customFormat="1" x14ac:dyDescent="0.2">
      <c r="A53" s="231" t="s">
        <v>151</v>
      </c>
      <c r="B53" s="231"/>
      <c r="C53" s="232">
        <v>1</v>
      </c>
      <c r="D53" s="232">
        <f>C53/(100%+$C$59)</f>
        <v>0.96618357487922713</v>
      </c>
      <c r="E53" s="232">
        <f t="shared" ref="E53:AB53" si="15">D53/(100%+$C$59)</f>
        <v>0.93351070036640305</v>
      </c>
      <c r="F53" s="232">
        <f t="shared" si="15"/>
        <v>0.90194270566802237</v>
      </c>
      <c r="G53" s="232">
        <f t="shared" si="15"/>
        <v>0.87144222769857238</v>
      </c>
      <c r="H53" s="232">
        <f t="shared" si="15"/>
        <v>0.84197316685852408</v>
      </c>
      <c r="I53" s="232">
        <f t="shared" si="15"/>
        <v>0.81350064430775282</v>
      </c>
      <c r="J53" s="232">
        <f t="shared" si="15"/>
        <v>0.78599096068381924</v>
      </c>
      <c r="K53" s="232">
        <f t="shared" si="15"/>
        <v>0.75941155621625056</v>
      </c>
      <c r="L53" s="232">
        <f t="shared" si="15"/>
        <v>0.73373097218961414</v>
      </c>
      <c r="M53" s="232">
        <f t="shared" si="15"/>
        <v>0.70891881370977217</v>
      </c>
      <c r="N53" s="232">
        <f t="shared" si="15"/>
        <v>0.68494571372924851</v>
      </c>
      <c r="O53" s="232">
        <f t="shared" si="15"/>
        <v>0.66178329828912907</v>
      </c>
      <c r="P53" s="232">
        <f t="shared" si="15"/>
        <v>0.63940415293635666</v>
      </c>
      <c r="Q53" s="232">
        <f t="shared" si="15"/>
        <v>0.61778179027667313</v>
      </c>
      <c r="R53" s="232">
        <f t="shared" si="15"/>
        <v>0.59689061862480497</v>
      </c>
      <c r="S53" s="232">
        <f t="shared" si="15"/>
        <v>0.57670591171478747</v>
      </c>
      <c r="T53" s="232">
        <f t="shared" si="15"/>
        <v>0.55720377943457733</v>
      </c>
      <c r="U53" s="232">
        <f t="shared" si="15"/>
        <v>0.53836113955031628</v>
      </c>
      <c r="V53" s="232">
        <f t="shared" si="15"/>
        <v>0.520155690386779</v>
      </c>
      <c r="W53" s="232">
        <f t="shared" si="15"/>
        <v>0.50256588443167061</v>
      </c>
      <c r="X53" s="232">
        <f t="shared" si="15"/>
        <v>0.48557090283253201</v>
      </c>
      <c r="Y53" s="232">
        <f t="shared" si="15"/>
        <v>0.46915063075606961</v>
      </c>
      <c r="Z53" s="232">
        <f t="shared" si="15"/>
        <v>0.45328563358074364</v>
      </c>
      <c r="AA53" s="232">
        <f t="shared" si="15"/>
        <v>0.43795713389443836</v>
      </c>
      <c r="AB53" s="232">
        <f t="shared" si="15"/>
        <v>0.42314698926998878</v>
      </c>
      <c r="AC53" s="165"/>
    </row>
    <row r="54" spans="1:30" x14ac:dyDescent="0.2">
      <c r="A54" s="11"/>
      <c r="B54" s="1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"/>
      <c r="AC54" s="11"/>
    </row>
    <row r="55" spans="1:30" x14ac:dyDescent="0.2">
      <c r="A55" s="1" t="s">
        <v>152</v>
      </c>
      <c r="B55" s="1"/>
      <c r="C55" s="103">
        <f>C51*C53</f>
        <v>0</v>
      </c>
      <c r="D55" s="103">
        <f t="shared" ref="D55:AB55" si="16">D51*D53</f>
        <v>0</v>
      </c>
      <c r="E55" s="103">
        <f t="shared" si="16"/>
        <v>0</v>
      </c>
      <c r="F55" s="103">
        <f t="shared" si="16"/>
        <v>0</v>
      </c>
      <c r="G55" s="103">
        <f t="shared" si="16"/>
        <v>0</v>
      </c>
      <c r="H55" s="103">
        <f t="shared" si="16"/>
        <v>0</v>
      </c>
      <c r="I55" s="103">
        <f t="shared" si="16"/>
        <v>0</v>
      </c>
      <c r="J55" s="103">
        <f t="shared" si="16"/>
        <v>0</v>
      </c>
      <c r="K55" s="103">
        <f t="shared" si="16"/>
        <v>0</v>
      </c>
      <c r="L55" s="103">
        <f t="shared" si="16"/>
        <v>0</v>
      </c>
      <c r="M55" s="103">
        <f t="shared" si="16"/>
        <v>0</v>
      </c>
      <c r="N55" s="103">
        <f t="shared" si="16"/>
        <v>0</v>
      </c>
      <c r="O55" s="103">
        <f t="shared" si="16"/>
        <v>0</v>
      </c>
      <c r="P55" s="103">
        <f t="shared" si="16"/>
        <v>0</v>
      </c>
      <c r="Q55" s="103">
        <f t="shared" si="16"/>
        <v>0</v>
      </c>
      <c r="R55" s="103">
        <f t="shared" si="16"/>
        <v>0</v>
      </c>
      <c r="S55" s="103">
        <f t="shared" si="16"/>
        <v>0</v>
      </c>
      <c r="T55" s="103">
        <f t="shared" si="16"/>
        <v>0</v>
      </c>
      <c r="U55" s="103">
        <f t="shared" si="16"/>
        <v>0</v>
      </c>
      <c r="V55" s="103">
        <f t="shared" si="16"/>
        <v>0</v>
      </c>
      <c r="W55" s="103">
        <f t="shared" si="16"/>
        <v>0</v>
      </c>
      <c r="X55" s="103">
        <f t="shared" si="16"/>
        <v>0</v>
      </c>
      <c r="Y55" s="103">
        <f t="shared" si="16"/>
        <v>0</v>
      </c>
      <c r="Z55" s="103">
        <f t="shared" si="16"/>
        <v>0</v>
      </c>
      <c r="AA55" s="103">
        <f t="shared" si="16"/>
        <v>0</v>
      </c>
      <c r="AB55" s="103">
        <f t="shared" si="16"/>
        <v>0</v>
      </c>
      <c r="AC55" s="11"/>
    </row>
    <row r="56" spans="1:30" ht="17" thickBo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30" s="164" customFormat="1" ht="17" thickBot="1" x14ac:dyDescent="0.25">
      <c r="A57" s="176" t="s">
        <v>153</v>
      </c>
      <c r="B57" s="228"/>
      <c r="C57" s="9">
        <f>SUM(C55:AB55)</f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</row>
    <row r="58" spans="1:30" s="164" customFormat="1" x14ac:dyDescent="0.2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</row>
    <row r="59" spans="1:30" s="164" customFormat="1" x14ac:dyDescent="0.2">
      <c r="A59" s="229" t="s">
        <v>158</v>
      </c>
      <c r="B59" s="230"/>
      <c r="C59" s="5">
        <v>3.5000000000000003E-2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</row>
    <row r="60" spans="1:3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3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</sheetData>
  <mergeCells count="3">
    <mergeCell ref="B5:F5"/>
    <mergeCell ref="B6:F6"/>
    <mergeCell ref="B3:F3"/>
  </mergeCells>
  <pageMargins left="0.7" right="0.7" top="0.75" bottom="0.75" header="0.3" footer="0.3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C72AC434B1C40AE73C15E707FDBA3" ma:contentTypeVersion="4" ma:contentTypeDescription="Create a new document." ma:contentTypeScope="" ma:versionID="8b7fb197c55f5534d69c3cbdb58c713e">
  <xsd:schema xmlns:xsd="http://www.w3.org/2001/XMLSchema" xmlns:xs="http://www.w3.org/2001/XMLSchema" xmlns:p="http://schemas.microsoft.com/office/2006/metadata/properties" xmlns:ns2="6d5e2b5b-6641-4f1f-b1a8-c56347abe820" targetNamespace="http://schemas.microsoft.com/office/2006/metadata/properties" ma:root="true" ma:fieldsID="c690df968bcdcde401b96ba050b81fe9" ns2:_="">
    <xsd:import namespace="6d5e2b5b-6641-4f1f-b1a8-c56347abe8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e2b5b-6641-4f1f-b1a8-c56347abe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FC25A4-684D-44FC-862A-8A216F841F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9CAE1-70F8-45CA-8A88-A2E714D42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e2b5b-6641-4f1f-b1a8-c56347abe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D849E-A001-4BD5-AC98-A5E6643ADA8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d5e2b5b-6641-4f1f-b1a8-c56347abe82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Option 1 - Do Nothing</vt:lpstr>
      <vt:lpstr>Option 2 - Preferred Option</vt:lpstr>
      <vt:lpstr>Option 3</vt:lpstr>
      <vt:lpstr>Option 4</vt:lpstr>
      <vt:lpstr>Option 5</vt:lpstr>
      <vt:lpstr>'Option 1 - Do Nothing'!Print_Area</vt:lpstr>
      <vt:lpstr>Summary!Print_Area</vt:lpstr>
    </vt:vector>
  </TitlesOfParts>
  <Manager/>
  <Company>University of Leeds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Stephan Muller</dc:creator>
  <cp:keywords/>
  <dc:description/>
  <cp:lastModifiedBy>Matt Hamnett</cp:lastModifiedBy>
  <cp:revision/>
  <dcterms:created xsi:type="dcterms:W3CDTF">2017-10-11T09:22:54Z</dcterms:created>
  <dcterms:modified xsi:type="dcterms:W3CDTF">2021-01-18T17:07:51Z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0x010100DE8C72AC434B1C40AE73C15E707FDBA3</vt:lpwstr>
  </property>
</Properties>
</file>